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\Curr Dev\"/>
    </mc:Choice>
  </mc:AlternateContent>
  <bookViews>
    <workbookView xWindow="360" yWindow="30" windowWidth="16275" windowHeight="7995" tabRatio="817"/>
  </bookViews>
  <sheets>
    <sheet name="Course Information" sheetId="2" r:id="rId1"/>
    <sheet name="Teaching-Learning" sheetId="3" r:id="rId2"/>
    <sheet name="Teaching-Learning 2" sheetId="8" state="hidden" r:id="rId3"/>
    <sheet name="Learning Outcomes 1" sheetId="4" r:id="rId4"/>
    <sheet name="Learning Outcomes 2" sheetId="7" r:id="rId5"/>
    <sheet name="Additional Info." sheetId="5" r:id="rId6"/>
  </sheets>
  <definedNames>
    <definedName name="_xlnm._FilterDatabase" localSheetId="5" hidden="1">'Additional Info.'!$A$1:$D$10</definedName>
    <definedName name="_xlnm._FilterDatabase" localSheetId="0" hidden="1">'Course Information'!$A$1:$E$1</definedName>
    <definedName name="_xlnm._FilterDatabase" localSheetId="3" hidden="1">'Learning Outcomes 1'!$A$2:$J$2</definedName>
    <definedName name="_xlnm._FilterDatabase" localSheetId="4" hidden="1">'Learning Outcomes 2'!$A$3:$F$3</definedName>
    <definedName name="_xlnm._FilterDatabase" localSheetId="1" hidden="1">'Teaching-Learning'!$A$1:$I$25</definedName>
  </definedNames>
  <calcPr calcId="152511"/>
</workbook>
</file>

<file path=xl/calcChain.xml><?xml version="1.0" encoding="utf-8"?>
<calcChain xmlns="http://schemas.openxmlformats.org/spreadsheetml/2006/main">
  <c r="H42" i="3" l="1"/>
  <c r="G42" i="3"/>
  <c r="H25" i="3"/>
  <c r="G25" i="3"/>
  <c r="K31" i="3" l="1"/>
  <c r="A8" i="7" s="1"/>
  <c r="K29" i="3"/>
  <c r="A6" i="7" s="1"/>
  <c r="K30" i="3"/>
  <c r="A7" i="7" s="1"/>
  <c r="K28" i="3"/>
  <c r="A5" i="7" s="1"/>
  <c r="K27" i="3"/>
  <c r="A4" i="7" s="1"/>
  <c r="K32" i="3"/>
  <c r="A9" i="7" s="1"/>
  <c r="K34" i="3"/>
  <c r="A10" i="7" s="1"/>
  <c r="K36" i="3"/>
  <c r="A11" i="7" s="1"/>
  <c r="K41" i="3"/>
  <c r="A12" i="7" s="1"/>
  <c r="C42" i="3"/>
  <c r="D42" i="3"/>
  <c r="E42" i="3"/>
  <c r="F42" i="3"/>
  <c r="I42" i="3"/>
  <c r="B42" i="3"/>
  <c r="C25" i="3"/>
  <c r="D25" i="3"/>
  <c r="E25" i="3"/>
  <c r="F25" i="3"/>
  <c r="I25" i="3"/>
  <c r="B25" i="3"/>
  <c r="C12" i="2"/>
  <c r="F3" i="7"/>
  <c r="E3" i="7"/>
  <c r="D3" i="7"/>
  <c r="C3" i="7"/>
  <c r="B3" i="7"/>
  <c r="K42" i="3" l="1"/>
</calcChain>
</file>

<file path=xl/sharedStrings.xml><?xml version="1.0" encoding="utf-8"?>
<sst xmlns="http://schemas.openxmlformats.org/spreadsheetml/2006/main" count="224" uniqueCount="180">
  <si>
    <t xml:space="preserve">Course Description: </t>
  </si>
  <si>
    <t xml:space="preserve">Course Objective: </t>
  </si>
  <si>
    <t xml:space="preserve">Course Content &amp; Topics: </t>
  </si>
  <si>
    <t>Field</t>
  </si>
  <si>
    <t>Yes</t>
  </si>
  <si>
    <t xml:space="preserve">Required/Recommended Readings &amp; Online Materials: </t>
  </si>
  <si>
    <t xml:space="preserve">Additional Means/Processes for Student Feedback: </t>
  </si>
  <si>
    <t xml:space="preserve">Additional Course Information: </t>
  </si>
  <si>
    <t>Academic Organization Description</t>
  </si>
  <si>
    <t>e.g. School of Chinese</t>
  </si>
  <si>
    <t>HKU email address only</t>
  </si>
  <si>
    <t>If there are other teachers involved in teaching this course, please input their information on SIS.</t>
  </si>
  <si>
    <t>Course Coordinator: 
Name</t>
  </si>
  <si>
    <t>Course Coordinator: 
Academic Organization Description</t>
  </si>
  <si>
    <t>Course Coordinator: 
Email Address</t>
  </si>
  <si>
    <t>Remark(s)</t>
  </si>
  <si>
    <t>Subject Area:</t>
  </si>
  <si>
    <t>Course Title:</t>
  </si>
  <si>
    <t>Course Level:</t>
  </si>
  <si>
    <t>Academic Career:</t>
  </si>
  <si>
    <t>Credits:</t>
  </si>
  <si>
    <t>Please contact Ms Yuki Chan (yukiyhc@hku.hk) for PG courses.</t>
  </si>
  <si>
    <t>Grading Basis:</t>
  </si>
  <si>
    <t>Content</t>
  </si>
  <si>
    <t>Course Typically Offered:</t>
  </si>
  <si>
    <t>Assessment Ratio - Continuous Assessment:</t>
  </si>
  <si>
    <t>Assessment Ratio - 
Final Exam:</t>
  </si>
  <si>
    <t>Assessment Ratio 
= Continuous Assessment + Final Exam = 100%</t>
  </si>
  <si>
    <t>GRD (4.3)</t>
  </si>
  <si>
    <t>Pass/Fail</t>
  </si>
  <si>
    <t>CHIN (Chin Lang &amp; Lit)</t>
  </si>
  <si>
    <t>CHIN (Translation)</t>
  </si>
  <si>
    <t>ENGL</t>
  </si>
  <si>
    <t>LCOM</t>
  </si>
  <si>
    <t>CSIE</t>
  </si>
  <si>
    <t>AFRI</t>
  </si>
  <si>
    <t>CLIT</t>
  </si>
  <si>
    <t>FINE</t>
  </si>
  <si>
    <t>HIST</t>
  </si>
  <si>
    <t>LING</t>
  </si>
  <si>
    <t>MUSI</t>
  </si>
  <si>
    <t>PHIL</t>
  </si>
  <si>
    <t>AMER</t>
  </si>
  <si>
    <t>EUST</t>
  </si>
  <si>
    <t>HKGS</t>
  </si>
  <si>
    <t>JAPN</t>
  </si>
  <si>
    <t>KORE</t>
  </si>
  <si>
    <t>GCIN</t>
  </si>
  <si>
    <t>MCSP/SINO</t>
  </si>
  <si>
    <t>FREN</t>
  </si>
  <si>
    <t>GRMN</t>
  </si>
  <si>
    <t>SPAN</t>
  </si>
  <si>
    <t>ARAB</t>
  </si>
  <si>
    <t>GREK</t>
  </si>
  <si>
    <t>ITAL</t>
  </si>
  <si>
    <t>PORT</t>
  </si>
  <si>
    <t>SWED</t>
  </si>
  <si>
    <t>THAI</t>
  </si>
  <si>
    <t>BSTC</t>
  </si>
  <si>
    <t>CAES</t>
  </si>
  <si>
    <t>Medium of Instruction:</t>
  </si>
  <si>
    <t xml:space="preserve">1) English  </t>
  </si>
  <si>
    <t xml:space="preserve">2) Approved to teach in Chinese  </t>
  </si>
  <si>
    <t xml:space="preserve">3) Language in addition to English  </t>
  </si>
  <si>
    <t xml:space="preserve">4) Language other than English and Chinese  </t>
  </si>
  <si>
    <t>UG (Undergraduate)</t>
  </si>
  <si>
    <t xml:space="preserve">A) Advanced </t>
  </si>
  <si>
    <t xml:space="preserve">N) Introductory </t>
  </si>
  <si>
    <t>Compulsory for FCDC consideration or SIS Submission?</t>
  </si>
  <si>
    <t>Pl. specify the language if (3) or (4) is chosen:
_______________</t>
  </si>
  <si>
    <t xml:space="preserve">3A) 3-yr curric: Advanced </t>
  </si>
  <si>
    <t xml:space="preserve">3I) 3-yr curric: Introductory </t>
  </si>
  <si>
    <t xml:space="preserve">4A) 4-yr curric: Advanced </t>
  </si>
  <si>
    <t xml:space="preserve">4I) 4-yr curric: Introductory </t>
  </si>
  <si>
    <t>Course Status to the respective major/minor:</t>
  </si>
  <si>
    <t>CORE) Core/Compulsory</t>
  </si>
  <si>
    <t>DISC) Disciplinary Elective</t>
  </si>
  <si>
    <t>Capstone:</t>
  </si>
  <si>
    <t>1) Full-year</t>
  </si>
  <si>
    <t>2) 1st Semester or 2nd Semester</t>
  </si>
  <si>
    <t>3) 1st Semester only</t>
  </si>
  <si>
    <t>4) 2nd Semester only</t>
  </si>
  <si>
    <t>5) Summer Semester only</t>
  </si>
  <si>
    <t>N) not counted satisfying towards the major/minor</t>
  </si>
  <si>
    <t xml:space="preserve"> </t>
  </si>
  <si>
    <t>CHIN (Chin Hist &amp; Cul)</t>
  </si>
  <si>
    <t>Free Elective:</t>
  </si>
  <si>
    <r>
      <t xml:space="preserve">If "Yes", this course will be open to students in all other Faculties. </t>
    </r>
    <r>
      <rPr>
        <sz val="11"/>
        <color indexed="60"/>
        <rFont val="Calibri"/>
        <family val="2"/>
      </rPr>
      <t>If this is an advanced course, please consider carefully whether it should be listed as a free elective.</t>
    </r>
  </si>
  <si>
    <t xml:space="preserve">Others: (pl. specify) _______   </t>
  </si>
  <si>
    <t>A special Credit Unit Statement (CUS) will be created for the Course Infomation Template.</t>
  </si>
  <si>
    <t>Activity - Supervision</t>
  </si>
  <si>
    <t>e.g. School of Chinese, African Studies</t>
  </si>
  <si>
    <t>1)  Advanced language course</t>
  </si>
  <si>
    <t>(for reference) Total:</t>
  </si>
  <si>
    <r>
      <t xml:space="preserve">Total % of all assessments must be equal to </t>
    </r>
    <r>
      <rPr>
        <b/>
        <sz val="11"/>
        <color indexed="60"/>
        <rFont val="Calibri"/>
        <family val="2"/>
      </rPr>
      <t>100%</t>
    </r>
    <r>
      <rPr>
        <b/>
        <sz val="11"/>
        <color indexed="8"/>
        <rFont val="Calibri"/>
        <family val="2"/>
      </rPr>
      <t>.</t>
    </r>
  </si>
  <si>
    <t>Activity - Seminars</t>
  </si>
  <si>
    <t>Activity - Lectures</t>
  </si>
  <si>
    <t>Activity - Assessment</t>
  </si>
  <si>
    <t>Activity - Reading / Self study</t>
  </si>
  <si>
    <t>Assessment - Research paper</t>
  </si>
  <si>
    <t>Assessment - Presentation</t>
  </si>
  <si>
    <t>Assessment - Project</t>
  </si>
  <si>
    <t xml:space="preserve">Assessment - In-class tests </t>
  </si>
  <si>
    <t>Required Pre-requisite(s):</t>
  </si>
  <si>
    <t>Pl. specify the Course Code(s) if "Yes" is chosen:
_______________</t>
  </si>
  <si>
    <t>Required Co-requisite(s):</t>
  </si>
  <si>
    <r>
      <t xml:space="preserve">Course Type </t>
    </r>
    <r>
      <rPr>
        <b/>
        <sz val="11"/>
        <color indexed="8"/>
        <rFont val="Calibri"/>
        <family val="2"/>
      </rPr>
      <t>(Compulsory for FCDC consideration or SIS Submission)</t>
    </r>
    <r>
      <rPr>
        <sz val="11"/>
        <color theme="1"/>
        <rFont val="Calibri"/>
        <family val="2"/>
        <scheme val="minor"/>
      </rPr>
      <t>:</t>
    </r>
  </si>
  <si>
    <t>CLO Code</t>
  </si>
  <si>
    <t>CLO 1</t>
  </si>
  <si>
    <t>CLO 2 (optional)</t>
  </si>
  <si>
    <t>CLO 3 (optional)</t>
  </si>
  <si>
    <t>CLO 4 (optional)</t>
  </si>
  <si>
    <t>CLO 5 (optional)</t>
  </si>
  <si>
    <t>Mapping to Course Learning Outcome(s)</t>
  </si>
  <si>
    <r>
      <rPr>
        <sz val="11"/>
        <color indexed="60"/>
        <rFont val="Calibri"/>
        <family val="2"/>
      </rPr>
      <t>Pass/Fail</t>
    </r>
    <r>
      <rPr>
        <sz val="11"/>
        <color indexed="8"/>
        <rFont val="Calibri"/>
        <family val="2"/>
      </rPr>
      <t xml:space="preserve">: Please provide justifications to support your request.  ___________________
</t>
    </r>
    <r>
      <rPr>
        <sz val="11"/>
        <color indexed="60"/>
        <rFont val="Calibri"/>
        <family val="2"/>
      </rPr>
      <t>GRD (4.3)</t>
    </r>
    <r>
      <rPr>
        <sz val="11"/>
        <color indexed="8"/>
        <rFont val="Calibri"/>
        <family val="2"/>
      </rPr>
      <t>: from "D" to "A+" and "F"</t>
    </r>
  </si>
  <si>
    <t>Assessment - In-class performance</t>
  </si>
  <si>
    <t>Activity - Conversation groups</t>
  </si>
  <si>
    <t>Activity - Small group classes</t>
  </si>
  <si>
    <t>2)  Introductory language course</t>
  </si>
  <si>
    <t>3)  Research course</t>
  </si>
  <si>
    <t>4)  Seminar course</t>
  </si>
  <si>
    <t>Course Learning Outcome 
(Compulsory for FCDC consideration or SIS Submission)</t>
  </si>
  <si>
    <t>linked with input on previous sheet</t>
  </si>
  <si>
    <t>Assessment  
(Compulsory for FCDC consideration or SIS Submission)</t>
  </si>
  <si>
    <t>Final Exam is organized by the Examinations Unit during the Assessment Period.</t>
  </si>
  <si>
    <t>PLO (a)</t>
  </si>
  <si>
    <t>PLO (b)</t>
  </si>
  <si>
    <t>PLO (c)</t>
  </si>
  <si>
    <t>PLO (d)</t>
  </si>
  <si>
    <t>PLO (e)</t>
  </si>
  <si>
    <t>PLO (f)</t>
  </si>
  <si>
    <t>Assessment - Written Assignment</t>
  </si>
  <si>
    <t>5)  Study Abroad course</t>
  </si>
  <si>
    <t>102) demonstrate an interest in exploring specific topics in Korean society</t>
  </si>
  <si>
    <t>101) analyze and think critically about Korean culture and society</t>
  </si>
  <si>
    <t>103) demonstrate a critical understanding of Korean language, society, and culture</t>
  </si>
  <si>
    <t>104) understand and take an informed perspective with regard to the key traditions, changes, and sources of tension in Korean society and culture</t>
  </si>
  <si>
    <t>105) demonstrate a broad historical and cultural understanding of Korea internally as well as in its relation to the world</t>
  </si>
  <si>
    <t>106) demonstrate skills of argument, debate and oral and written presentation</t>
  </si>
  <si>
    <t>107) develop multicultural perspectives on Korea-related issues and dialogue cross-culturally with people from diverse background</t>
  </si>
  <si>
    <t>108) demonstrate research skills in Korea-related topics</t>
  </si>
  <si>
    <t>109) express informed opinions about Korea in academic, professional, and social settings</t>
  </si>
  <si>
    <t>110) communicate at both factual and abstract levels about issues in Korea culture and society</t>
  </si>
  <si>
    <t>111) demonstrate clear and critical writings about Korea-related issues</t>
  </si>
  <si>
    <t>112) use Korean appropriately in formal and informal context</t>
  </si>
  <si>
    <t>113) demonstrate an understanding of how Korea and/or Korean language are connected with other societies and cultures</t>
  </si>
  <si>
    <t>114) play a leadership role in Korea-related global interactions</t>
  </si>
  <si>
    <t>CLO 2</t>
  </si>
  <si>
    <t>CLO 3</t>
  </si>
  <si>
    <t>Mapping to PLO
(e.g. 101, 105 &amp; 114)</t>
  </si>
  <si>
    <t>[Please also revise the CUS of the respective major/minor.]</t>
  </si>
  <si>
    <r>
      <t xml:space="preserve">Please input the information of Activities and Assessments below. </t>
    </r>
    <r>
      <rPr>
        <b/>
        <sz val="11"/>
        <color indexed="8"/>
        <rFont val="Calibri"/>
        <family val="2"/>
      </rPr>
      <t>(Compulsory for FCDC consideration or SIS Submission)</t>
    </r>
  </si>
  <si>
    <t xml:space="preserve">Others: (pl. specify) _________________  </t>
  </si>
  <si>
    <r>
      <t xml:space="preserve">Total Contact Hours of all activities </t>
    </r>
    <r>
      <rPr>
        <b/>
        <sz val="11"/>
        <rFont val="Calibri"/>
        <family val="2"/>
      </rPr>
      <t>must be</t>
    </r>
    <r>
      <rPr>
        <b/>
        <sz val="11"/>
        <color indexed="60"/>
        <rFont val="Calibri"/>
        <family val="2"/>
      </rPr>
      <t xml:space="preserve"> within the range of the Total Study Load </t>
    </r>
    <r>
      <rPr>
        <b/>
        <sz val="11"/>
        <rFont val="Calibri"/>
        <family val="2"/>
      </rPr>
      <t>of the respective Course Type</t>
    </r>
    <r>
      <rPr>
        <b/>
        <sz val="11"/>
        <color indexed="60"/>
        <rFont val="Calibri"/>
        <family val="2"/>
      </rPr>
      <t>.</t>
    </r>
  </si>
  <si>
    <t>Activity - Others (pl. specify) _________________________</t>
  </si>
  <si>
    <t>Assessment - Others (pl. specify) _______________________</t>
  </si>
  <si>
    <t>Activity - Small-sized group works</t>
  </si>
  <si>
    <t>Activity - Tutorials</t>
  </si>
  <si>
    <t>Activity - Contact hours</t>
  </si>
  <si>
    <t>Activity - Taking course at the institution where the target language is spoken</t>
  </si>
  <si>
    <t>Assessment - Coursework</t>
  </si>
  <si>
    <t>Assessment - Examination</t>
  </si>
  <si>
    <t>Activity - individual and small-sized class</t>
  </si>
  <si>
    <t>Assessment - Essays</t>
  </si>
  <si>
    <t>Activity - Workplace learning</t>
  </si>
  <si>
    <t>Activity - Service learning</t>
  </si>
  <si>
    <t>Activity - Internship</t>
  </si>
  <si>
    <t>Activity - Field trip</t>
  </si>
  <si>
    <t>Assessment - Reflective report</t>
  </si>
  <si>
    <t>Assessment - Research work</t>
  </si>
  <si>
    <t>Assessment - Post-trip write-up</t>
  </si>
  <si>
    <t>6)  Workshop course</t>
  </si>
  <si>
    <t>7) Experiential learning course</t>
  </si>
  <si>
    <t>Assessment - Oral presentations</t>
  </si>
  <si>
    <t>Assessment - Regular assignments</t>
  </si>
  <si>
    <t>Activity - Discussion sessoins</t>
  </si>
  <si>
    <t>Activity - Mentoring programme</t>
  </si>
  <si>
    <t>Activity - Intensive group work</t>
  </si>
  <si>
    <r>
      <t xml:space="preserve">Please refer to the </t>
    </r>
    <r>
      <rPr>
        <b/>
        <u/>
        <sz val="11"/>
        <color theme="9" tint="-0.499984740745262"/>
        <rFont val="Calibri"/>
        <family val="2"/>
      </rPr>
      <t>Credit Unit Statement (CUS)</t>
    </r>
    <r>
      <rPr>
        <b/>
        <u/>
        <sz val="11"/>
        <color theme="10"/>
        <rFont val="Calibri"/>
        <family val="2"/>
      </rPr>
      <t xml:space="preserve"> of the respective major/minor before inputting the items below. </t>
    </r>
  </si>
  <si>
    <r>
      <t xml:space="preserve">For reference only: </t>
    </r>
    <r>
      <rPr>
        <b/>
        <u/>
        <sz val="11"/>
        <color theme="9" tint="-0.499984740745262"/>
        <rFont val="Calibri"/>
        <family val="2"/>
      </rPr>
      <t>Programme Learning Outcomes (PLOs)</t>
    </r>
    <r>
      <rPr>
        <b/>
        <u/>
        <sz val="11"/>
        <color theme="10"/>
        <rFont val="Calibri"/>
        <family val="2"/>
      </rPr>
      <t xml:space="preserve"> of the respective major/minor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</si>
</sst>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hours&quot;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name val="Calibri"/>
      <family val="2"/>
    </font>
    <font>
      <sz val="10.5"/>
      <color indexed="8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1"/>
      <color theme="1"/>
      <name val="Calibri"/>
      <family val="1"/>
      <charset val="136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</font>
    <font>
      <b/>
      <u/>
      <sz val="11"/>
      <color theme="10"/>
      <name val="Calibri"/>
      <family val="2"/>
    </font>
    <font>
      <b/>
      <u/>
      <sz val="11"/>
      <color theme="9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9" fontId="1" fillId="0" borderId="0" xfId="3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20" fillId="4" borderId="0" xfId="0" applyFont="1" applyFill="1" applyAlignment="1" applyProtection="1">
      <alignment vertical="center" wrapText="1"/>
      <protection locked="0"/>
    </xf>
    <xf numFmtId="9" fontId="15" fillId="4" borderId="0" xfId="3" applyFont="1" applyFill="1" applyAlignment="1">
      <alignment horizontal="center" vertical="center" wrapText="1"/>
    </xf>
    <xf numFmtId="9" fontId="15" fillId="0" borderId="0" xfId="3" applyFont="1" applyAlignment="1">
      <alignment horizontal="center" vertical="center" wrapText="1"/>
    </xf>
    <xf numFmtId="9" fontId="15" fillId="0" borderId="0" xfId="3" applyFont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9" fontId="5" fillId="2" borderId="0" xfId="3" applyFont="1" applyFill="1" applyAlignment="1" applyProtection="1">
      <alignment horizontal="center" vertical="center" wrapText="1"/>
      <protection locked="0"/>
    </xf>
    <xf numFmtId="164" fontId="21" fillId="0" borderId="0" xfId="2" applyNumberFormat="1" applyFont="1" applyFill="1" applyAlignment="1" applyProtection="1">
      <alignment horizontal="center" vertical="center" wrapText="1"/>
    </xf>
    <xf numFmtId="9" fontId="21" fillId="0" borderId="0" xfId="4" applyFont="1" applyFill="1" applyAlignment="1" applyProtection="1">
      <alignment horizontal="center" vertical="center" wrapText="1"/>
    </xf>
    <xf numFmtId="0" fontId="17" fillId="0" borderId="0" xfId="2" applyAlignment="1" applyProtection="1">
      <alignment vertical="center" wrapText="1"/>
    </xf>
    <xf numFmtId="0" fontId="17" fillId="5" borderId="0" xfId="2" applyFill="1" applyAlignment="1" applyProtection="1">
      <alignment vertical="center" wrapText="1"/>
    </xf>
    <xf numFmtId="164" fontId="17" fillId="5" borderId="0" xfId="2" applyNumberFormat="1" applyFill="1" applyAlignment="1" applyProtection="1">
      <alignment horizontal="center" vertical="center" wrapText="1"/>
      <protection locked="0"/>
    </xf>
    <xf numFmtId="164" fontId="17" fillId="5" borderId="2" xfId="2" applyNumberFormat="1" applyFill="1" applyBorder="1" applyAlignment="1" applyProtection="1">
      <alignment horizontal="center" vertical="center" wrapText="1"/>
      <protection locked="0"/>
    </xf>
    <xf numFmtId="0" fontId="17" fillId="5" borderId="2" xfId="2" applyFill="1" applyBorder="1" applyAlignment="1" applyProtection="1">
      <alignment vertical="center" wrapText="1"/>
      <protection locked="0"/>
    </xf>
    <xf numFmtId="0" fontId="21" fillId="0" borderId="0" xfId="2" applyFont="1" applyFill="1" applyAlignment="1" applyProtection="1">
      <alignment horizontal="right" vertical="center" wrapText="1"/>
    </xf>
    <xf numFmtId="164" fontId="0" fillId="2" borderId="2" xfId="0" applyNumberFormat="1" applyFill="1" applyBorder="1" applyAlignment="1" applyProtection="1">
      <alignment horizontal="center" vertical="center" wrapText="1"/>
      <protection locked="0"/>
    </xf>
    <xf numFmtId="9" fontId="1" fillId="5" borderId="0" xfId="4" applyFont="1" applyFill="1" applyAlignment="1" applyProtection="1">
      <alignment horizontal="center" vertical="center" wrapText="1"/>
      <protection locked="0"/>
    </xf>
    <xf numFmtId="9" fontId="1" fillId="5" borderId="2" xfId="4" applyFont="1" applyFill="1" applyBorder="1" applyAlignment="1" applyProtection="1">
      <alignment horizontal="center" vertical="center" wrapText="1"/>
      <protection locked="0"/>
    </xf>
    <xf numFmtId="9" fontId="5" fillId="2" borderId="2" xfId="3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Alignment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Protection="1"/>
    <xf numFmtId="0" fontId="9" fillId="0" borderId="0" xfId="0" applyFont="1" applyAlignment="1" applyProtection="1">
      <alignment vertical="center"/>
    </xf>
    <xf numFmtId="164" fontId="0" fillId="6" borderId="0" xfId="0" applyNumberFormat="1" applyFill="1" applyAlignment="1" applyProtection="1">
      <alignment horizontal="center" vertical="center" wrapText="1"/>
    </xf>
    <xf numFmtId="9" fontId="5" fillId="6" borderId="0" xfId="3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22" fillId="3" borderId="6" xfId="1" applyFont="1" applyFill="1" applyBorder="1" applyAlignment="1" applyProtection="1">
      <alignment horizontal="left" vertical="center" wrapText="1"/>
      <protection locked="0"/>
    </xf>
    <xf numFmtId="0" fontId="17" fillId="5" borderId="1" xfId="2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2" fillId="3" borderId="7" xfId="1" applyFont="1" applyFill="1" applyBorder="1" applyAlignment="1" applyProtection="1">
      <alignment horizontal="left" vertical="center" wrapText="1"/>
      <protection locked="0"/>
    </xf>
    <xf numFmtId="0" fontId="22" fillId="3" borderId="8" xfId="1" applyFont="1" applyFill="1" applyBorder="1" applyAlignment="1" applyProtection="1">
      <alignment horizontal="left" vertical="center" wrapText="1"/>
      <protection locked="0"/>
    </xf>
    <xf numFmtId="0" fontId="22" fillId="3" borderId="0" xfId="1" applyFont="1" applyFill="1" applyAlignment="1" applyProtection="1">
      <alignment horizontal="center" vertical="center" wrapText="1"/>
      <protection locked="0"/>
    </xf>
  </cellXfs>
  <cellStyles count="5">
    <cellStyle name="Hyperlink" xfId="1" builtinId="8"/>
    <cellStyle name="Normal" xfId="0" builtinId="0"/>
    <cellStyle name="Normal 2" xfId="2"/>
    <cellStyle name="Percent" xfId="3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1</xdr:row>
      <xdr:rowOff>66675</xdr:rowOff>
    </xdr:from>
    <xdr:to>
      <xdr:col>0</xdr:col>
      <xdr:colOff>2962275</xdr:colOff>
      <xdr:row>2</xdr:row>
      <xdr:rowOff>117347</xdr:rowOff>
    </xdr:to>
    <xdr:sp macro="" textlink="$A$1">
      <xdr:nvSpPr>
        <xdr:cNvPr id="2" name="Rectangular Callout 1"/>
        <xdr:cNvSpPr/>
      </xdr:nvSpPr>
      <xdr:spPr>
        <a:xfrm>
          <a:off x="771525" y="257175"/>
          <a:ext cx="2190750" cy="241172"/>
        </a:xfrm>
        <a:prstGeom prst="wedgeRectCallout">
          <a:avLst>
            <a:gd name="adj1" fmla="val 61488"/>
            <a:gd name="adj2" fmla="val 2773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F099A8A8-5061-4A0D-95F3-C81DB221FE43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66675</xdr:colOff>
      <xdr:row>2</xdr:row>
      <xdr:rowOff>981075</xdr:rowOff>
    </xdr:from>
    <xdr:to>
      <xdr:col>0</xdr:col>
      <xdr:colOff>2352676</xdr:colOff>
      <xdr:row>2</xdr:row>
      <xdr:rowOff>1222248</xdr:rowOff>
    </xdr:to>
    <xdr:sp macro="" textlink="$A$1">
      <xdr:nvSpPr>
        <xdr:cNvPr id="3" name="Rectangular Callout 2"/>
        <xdr:cNvSpPr/>
      </xdr:nvSpPr>
      <xdr:spPr>
        <a:xfrm>
          <a:off x="66675" y="1362075"/>
          <a:ext cx="2286001" cy="241173"/>
        </a:xfrm>
        <a:prstGeom prst="wedgeRectCallout">
          <a:avLst>
            <a:gd name="adj1" fmla="val -33739"/>
            <a:gd name="adj2" fmla="val 7929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AB5A4E28-35C9-40EB-B229-FA186865D493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qa.hku.hk/doc/CUS/2012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dqa.hku.hk/doc/PLO2012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RowHeight="15"/>
  <cols>
    <col min="1" max="1" width="17.5703125" style="3" customWidth="1"/>
    <col min="2" max="2" width="24.5703125" style="2" customWidth="1"/>
    <col min="3" max="3" width="58.5703125" style="2" customWidth="1"/>
    <col min="4" max="4" width="2.85546875" style="2" customWidth="1"/>
    <col min="5" max="5" width="51.85546875" style="2" bestFit="1" customWidth="1"/>
    <col min="6" max="6" width="9.140625" style="2"/>
    <col min="7" max="7" width="11.85546875" style="1" hidden="1" customWidth="1"/>
    <col min="8" max="8" width="17.140625" style="1" hidden="1" customWidth="1"/>
    <col min="9" max="10" width="9.140625" style="1" hidden="1" customWidth="1"/>
    <col min="11" max="14" width="9.140625" style="1"/>
    <col min="15" max="16384" width="9.140625" style="2"/>
  </cols>
  <sheetData>
    <row r="1" spans="1:11" ht="38.25">
      <c r="A1" s="16" t="s">
        <v>68</v>
      </c>
      <c r="B1" s="17" t="s">
        <v>3</v>
      </c>
      <c r="C1" s="17" t="s">
        <v>23</v>
      </c>
      <c r="D1" s="17"/>
      <c r="E1" s="17" t="s">
        <v>15</v>
      </c>
    </row>
    <row r="2" spans="1:11">
      <c r="A2" s="3" t="s">
        <v>4</v>
      </c>
      <c r="B2" s="2" t="s">
        <v>16</v>
      </c>
      <c r="C2" s="18"/>
      <c r="E2" s="19" t="s">
        <v>88</v>
      </c>
      <c r="G2" s="1" t="s">
        <v>30</v>
      </c>
      <c r="H2" s="1" t="s">
        <v>66</v>
      </c>
      <c r="I2" s="1">
        <v>6</v>
      </c>
      <c r="J2" s="1" t="s">
        <v>61</v>
      </c>
    </row>
    <row r="3" spans="1:11">
      <c r="A3" s="3" t="s">
        <v>4</v>
      </c>
      <c r="B3" s="2" t="s">
        <v>17</v>
      </c>
      <c r="C3" s="19"/>
      <c r="G3" s="1" t="s">
        <v>85</v>
      </c>
      <c r="H3" s="1" t="s">
        <v>67</v>
      </c>
      <c r="I3" s="1">
        <v>9</v>
      </c>
      <c r="J3" s="1" t="s">
        <v>62</v>
      </c>
      <c r="K3" s="1" t="s">
        <v>84</v>
      </c>
    </row>
    <row r="4" spans="1:11">
      <c r="A4" s="3" t="s">
        <v>4</v>
      </c>
      <c r="B4" s="2" t="s">
        <v>18</v>
      </c>
      <c r="C4" s="20"/>
      <c r="D4" s="3"/>
      <c r="G4" s="1" t="s">
        <v>31</v>
      </c>
      <c r="H4" s="1" t="s">
        <v>72</v>
      </c>
      <c r="I4" s="1">
        <v>12</v>
      </c>
      <c r="J4" s="1" t="s">
        <v>63</v>
      </c>
      <c r="K4" s="1" t="s">
        <v>84</v>
      </c>
    </row>
    <row r="5" spans="1:11">
      <c r="A5" s="3" t="s">
        <v>4</v>
      </c>
      <c r="B5" s="2" t="s">
        <v>20</v>
      </c>
      <c r="C5" s="18"/>
      <c r="D5" s="3"/>
      <c r="E5" s="19" t="s">
        <v>88</v>
      </c>
      <c r="G5" s="1" t="s">
        <v>32</v>
      </c>
      <c r="H5" s="1" t="s">
        <v>73</v>
      </c>
      <c r="I5" s="2" t="s">
        <v>84</v>
      </c>
      <c r="J5" s="1" t="s">
        <v>64</v>
      </c>
      <c r="K5" s="2" t="s">
        <v>84</v>
      </c>
    </row>
    <row r="6" spans="1:11" ht="30">
      <c r="A6" s="3" t="s">
        <v>4</v>
      </c>
      <c r="B6" s="2" t="s">
        <v>74</v>
      </c>
      <c r="C6" s="18"/>
      <c r="E6" s="2" t="s">
        <v>89</v>
      </c>
      <c r="G6" s="1" t="s">
        <v>33</v>
      </c>
      <c r="H6" s="1" t="s">
        <v>70</v>
      </c>
      <c r="I6" s="1" t="s">
        <v>28</v>
      </c>
      <c r="J6" s="1" t="s">
        <v>84</v>
      </c>
    </row>
    <row r="7" spans="1:11">
      <c r="A7" s="2"/>
      <c r="B7" s="2" t="s">
        <v>77</v>
      </c>
      <c r="C7" s="19"/>
      <c r="G7" s="1" t="s">
        <v>34</v>
      </c>
      <c r="H7" s="1" t="s">
        <v>71</v>
      </c>
      <c r="I7" s="1" t="s">
        <v>29</v>
      </c>
      <c r="J7" s="1" t="s">
        <v>84</v>
      </c>
      <c r="K7" s="2"/>
    </row>
    <row r="8" spans="1:11" ht="45">
      <c r="A8" s="3" t="s">
        <v>4</v>
      </c>
      <c r="B8" s="2" t="s">
        <v>22</v>
      </c>
      <c r="C8" s="18"/>
      <c r="D8" s="3"/>
      <c r="E8" s="21" t="s">
        <v>114</v>
      </c>
      <c r="G8" s="1" t="s">
        <v>35</v>
      </c>
      <c r="I8" s="2" t="s">
        <v>84</v>
      </c>
      <c r="J8" s="1" t="s">
        <v>84</v>
      </c>
    </row>
    <row r="9" spans="1:11">
      <c r="A9" s="3" t="s">
        <v>4</v>
      </c>
      <c r="B9" s="2" t="s">
        <v>24</v>
      </c>
      <c r="C9" s="19"/>
      <c r="G9" s="1" t="s">
        <v>36</v>
      </c>
      <c r="I9" s="1" t="s">
        <v>78</v>
      </c>
      <c r="J9" s="1" t="s">
        <v>84</v>
      </c>
    </row>
    <row r="10" spans="1:11" ht="30">
      <c r="A10" s="3" t="s">
        <v>4</v>
      </c>
      <c r="B10" s="2" t="s">
        <v>60</v>
      </c>
      <c r="C10" s="19"/>
      <c r="E10" s="19" t="s">
        <v>69</v>
      </c>
      <c r="G10" s="1" t="s">
        <v>37</v>
      </c>
      <c r="I10" s="1" t="s">
        <v>79</v>
      </c>
      <c r="J10" s="1" t="s">
        <v>84</v>
      </c>
    </row>
    <row r="11" spans="1:11" ht="30">
      <c r="A11" s="3" t="s">
        <v>4</v>
      </c>
      <c r="B11" s="2" t="s">
        <v>25</v>
      </c>
      <c r="C11" s="22">
        <v>1</v>
      </c>
      <c r="D11" s="23"/>
      <c r="E11" s="2" t="s">
        <v>27</v>
      </c>
      <c r="G11" s="1" t="s">
        <v>38</v>
      </c>
      <c r="I11" s="1" t="s">
        <v>80</v>
      </c>
      <c r="J11" s="1" t="s">
        <v>84</v>
      </c>
    </row>
    <row r="12" spans="1:11" ht="30">
      <c r="B12" s="2" t="s">
        <v>26</v>
      </c>
      <c r="C12" s="24">
        <f>1-C11</f>
        <v>0</v>
      </c>
      <c r="D12" s="23"/>
      <c r="E12" s="2" t="s">
        <v>124</v>
      </c>
      <c r="G12" s="1" t="s">
        <v>39</v>
      </c>
      <c r="H12" s="1" t="s">
        <v>75</v>
      </c>
      <c r="I12" s="1" t="s">
        <v>81</v>
      </c>
      <c r="J12" s="1" t="s">
        <v>84</v>
      </c>
    </row>
    <row r="13" spans="1:11" ht="30">
      <c r="A13" s="3" t="s">
        <v>4</v>
      </c>
      <c r="B13" s="2" t="s">
        <v>103</v>
      </c>
      <c r="C13" s="19"/>
      <c r="D13" s="7"/>
      <c r="E13" s="19" t="s">
        <v>104</v>
      </c>
      <c r="G13" s="1" t="s">
        <v>40</v>
      </c>
      <c r="H13" s="1" t="s">
        <v>76</v>
      </c>
      <c r="I13" s="1" t="s">
        <v>82</v>
      </c>
      <c r="J13" s="1" t="s">
        <v>84</v>
      </c>
    </row>
    <row r="14" spans="1:11" ht="30">
      <c r="A14" s="3" t="s">
        <v>4</v>
      </c>
      <c r="B14" s="2" t="s">
        <v>105</v>
      </c>
      <c r="C14" s="19"/>
      <c r="D14" s="7"/>
      <c r="E14" s="19" t="s">
        <v>104</v>
      </c>
      <c r="G14" s="1" t="s">
        <v>41</v>
      </c>
      <c r="H14" s="1" t="s">
        <v>83</v>
      </c>
      <c r="I14" s="1" t="s">
        <v>84</v>
      </c>
    </row>
    <row r="15" spans="1:11" ht="45">
      <c r="B15" s="2" t="s">
        <v>86</v>
      </c>
      <c r="C15" s="18"/>
      <c r="E15" s="2" t="s">
        <v>87</v>
      </c>
      <c r="G15" s="1" t="s">
        <v>42</v>
      </c>
      <c r="I15" s="2"/>
    </row>
    <row r="16" spans="1:11" ht="30">
      <c r="B16" s="2" t="s">
        <v>8</v>
      </c>
      <c r="C16" s="19"/>
      <c r="E16" s="2" t="s">
        <v>91</v>
      </c>
      <c r="G16" s="1" t="s">
        <v>43</v>
      </c>
    </row>
    <row r="17" spans="2:7" ht="30">
      <c r="B17" s="2" t="s">
        <v>19</v>
      </c>
      <c r="C17" s="3" t="s">
        <v>65</v>
      </c>
      <c r="D17" s="3"/>
      <c r="E17" s="2" t="s">
        <v>21</v>
      </c>
      <c r="G17" s="1" t="s">
        <v>47</v>
      </c>
    </row>
    <row r="18" spans="2:7">
      <c r="G18" s="1" t="s">
        <v>44</v>
      </c>
    </row>
    <row r="19" spans="2:7">
      <c r="G19" s="1" t="s">
        <v>45</v>
      </c>
    </row>
    <row r="20" spans="2:7">
      <c r="G20" s="1" t="s">
        <v>46</v>
      </c>
    </row>
    <row r="21" spans="2:7">
      <c r="G21" s="1" t="s">
        <v>48</v>
      </c>
    </row>
    <row r="22" spans="2:7">
      <c r="G22" s="1" t="s">
        <v>52</v>
      </c>
    </row>
    <row r="23" spans="2:7">
      <c r="G23" s="1" t="s">
        <v>49</v>
      </c>
    </row>
    <row r="24" spans="2:7">
      <c r="G24" s="1" t="s">
        <v>53</v>
      </c>
    </row>
    <row r="25" spans="2:7">
      <c r="G25" s="1" t="s">
        <v>50</v>
      </c>
    </row>
    <row r="26" spans="2:7">
      <c r="G26" s="1" t="s">
        <v>54</v>
      </c>
    </row>
    <row r="27" spans="2:7">
      <c r="G27" s="1" t="s">
        <v>55</v>
      </c>
    </row>
    <row r="28" spans="2:7">
      <c r="G28" s="1" t="s">
        <v>51</v>
      </c>
    </row>
    <row r="29" spans="2:7">
      <c r="G29" s="1" t="s">
        <v>56</v>
      </c>
    </row>
    <row r="30" spans="2:7">
      <c r="G30" s="1" t="s">
        <v>57</v>
      </c>
    </row>
    <row r="31" spans="2:7">
      <c r="G31" s="1" t="s">
        <v>59</v>
      </c>
    </row>
    <row r="32" spans="2:7">
      <c r="G32" s="1" t="s">
        <v>58</v>
      </c>
    </row>
  </sheetData>
  <autoFilter ref="A1:E1"/>
  <phoneticPr fontId="11" type="noConversion"/>
  <dataValidations count="9">
    <dataValidation type="textLength" allowBlank="1" showInputMessage="1" showErrorMessage="1" sqref="E8">
      <formula1>0</formula1>
      <formula2>100000000</formula2>
    </dataValidation>
    <dataValidation type="list" allowBlank="1" showInputMessage="1" showErrorMessage="1" promptTitle="&lt;Please select&gt;" prompt=" " sqref="C13:C15 C7">
      <formula1>"Yes, No"</formula1>
    </dataValidation>
    <dataValidation type="list" allowBlank="1" showInputMessage="1" showErrorMessage="1" promptTitle="&lt;Please select&gt;" prompt=" " sqref="C2">
      <formula1>$G$2:$G$32</formula1>
    </dataValidation>
    <dataValidation type="list" allowBlank="1" showInputMessage="1" showErrorMessage="1" promptTitle="&lt;Please select&gt;" prompt=" " sqref="C5">
      <formula1>$I$2:$I$4</formula1>
    </dataValidation>
    <dataValidation type="list" allowBlank="1" showInputMessage="1" showErrorMessage="1" promptTitle="&lt;Please select&gt;" prompt=" " sqref="C10">
      <formula1>$J$2:$J$5</formula1>
    </dataValidation>
    <dataValidation type="list" allowBlank="1" showInputMessage="1" showErrorMessage="1" promptTitle="&lt;Please select&gt;" prompt=" " sqref="C6">
      <formula1>$H$12:$H$14</formula1>
    </dataValidation>
    <dataValidation type="list" allowBlank="1" showInputMessage="1" showErrorMessage="1" promptTitle="&lt;Please select&gt;" prompt=" " sqref="C9">
      <formula1>$I$9:$I$13</formula1>
    </dataValidation>
    <dataValidation type="list" allowBlank="1" showInputMessage="1" showErrorMessage="1" promptTitle="&lt;Please select&gt;" prompt=" " sqref="C8">
      <formula1>$I$6:$I$7</formula1>
    </dataValidation>
    <dataValidation type="list" allowBlank="1" showInputMessage="1" showErrorMessage="1" promptTitle="&lt;Please select&gt;" prompt=" " sqref="C4">
      <formula1>$H$2:$H$7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5"/>
  <cols>
    <col min="1" max="1" width="59.42578125" style="2" customWidth="1"/>
    <col min="2" max="2" width="18.42578125" style="2" customWidth="1"/>
    <col min="3" max="3" width="17.28515625" style="2" customWidth="1"/>
    <col min="4" max="4" width="14" style="2" customWidth="1"/>
    <col min="5" max="5" width="19.140625" style="2" customWidth="1"/>
    <col min="6" max="6" width="18.7109375" style="2" customWidth="1"/>
    <col min="7" max="7" width="17.28515625" style="2" customWidth="1"/>
    <col min="8" max="8" width="18.140625" style="2" customWidth="1"/>
    <col min="9" max="9" width="20.28515625" style="2" bestFit="1" customWidth="1"/>
    <col min="10" max="10" width="9.140625" style="1"/>
    <col min="11" max="11" width="9.140625" style="1" hidden="1" customWidth="1"/>
    <col min="12" max="16384" width="9.140625" style="1"/>
  </cols>
  <sheetData>
    <row r="1" spans="1:9" ht="15" customHeight="1">
      <c r="A1" s="55" t="s">
        <v>178</v>
      </c>
      <c r="B1" s="58"/>
      <c r="C1" s="58"/>
      <c r="D1" s="58"/>
      <c r="E1" s="58"/>
      <c r="F1" s="58"/>
      <c r="G1" s="58"/>
      <c r="H1" s="58"/>
      <c r="I1" s="59"/>
    </row>
    <row r="2" spans="1:9" ht="30">
      <c r="A2" s="42" t="s">
        <v>106</v>
      </c>
      <c r="B2" s="42"/>
      <c r="C2" s="42"/>
      <c r="D2" s="42"/>
      <c r="E2" s="42"/>
      <c r="F2" s="56" t="s">
        <v>150</v>
      </c>
      <c r="G2" s="56"/>
      <c r="H2" s="43"/>
      <c r="I2" s="43"/>
    </row>
    <row r="3" spans="1:9" ht="30">
      <c r="A3" s="31" t="s">
        <v>151</v>
      </c>
      <c r="B3" s="42" t="s">
        <v>92</v>
      </c>
      <c r="C3" s="42" t="s">
        <v>118</v>
      </c>
      <c r="D3" s="42" t="s">
        <v>119</v>
      </c>
      <c r="E3" s="42" t="s">
        <v>120</v>
      </c>
      <c r="F3" s="42" t="s">
        <v>132</v>
      </c>
      <c r="G3" s="42" t="s">
        <v>171</v>
      </c>
      <c r="H3" s="42" t="s">
        <v>172</v>
      </c>
      <c r="I3" s="32" t="s">
        <v>152</v>
      </c>
    </row>
    <row r="4" spans="1:9" ht="15" customHeight="1">
      <c r="A4" s="51" t="s">
        <v>153</v>
      </c>
      <c r="B4" s="52"/>
      <c r="C4" s="52"/>
      <c r="D4" s="52"/>
      <c r="E4" s="52"/>
      <c r="F4" s="52"/>
      <c r="G4" s="52"/>
      <c r="H4" s="52"/>
      <c r="I4" s="53"/>
    </row>
    <row r="5" spans="1:9">
      <c r="A5" s="44" t="s">
        <v>97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33">
        <v>0</v>
      </c>
    </row>
    <row r="6" spans="1:9">
      <c r="A6" s="44" t="s">
        <v>158</v>
      </c>
      <c r="B6" s="47"/>
      <c r="C6" s="47"/>
      <c r="D6" s="47"/>
      <c r="E6" s="47"/>
      <c r="F6" s="26">
        <v>0</v>
      </c>
      <c r="G6" s="47"/>
      <c r="H6" s="47"/>
      <c r="I6" s="33">
        <v>0</v>
      </c>
    </row>
    <row r="7" spans="1:9">
      <c r="A7" s="45" t="s">
        <v>116</v>
      </c>
      <c r="B7" s="26">
        <v>0</v>
      </c>
      <c r="C7" s="26">
        <v>0</v>
      </c>
      <c r="D7" s="47"/>
      <c r="E7" s="47"/>
      <c r="F7" s="47"/>
      <c r="G7" s="47"/>
      <c r="H7" s="47"/>
      <c r="I7" s="33">
        <v>0</v>
      </c>
    </row>
    <row r="8" spans="1:9">
      <c r="A8" s="44" t="s">
        <v>175</v>
      </c>
      <c r="B8" s="47"/>
      <c r="C8" s="47"/>
      <c r="D8" s="26">
        <v>0</v>
      </c>
      <c r="E8" s="47"/>
      <c r="F8" s="47"/>
      <c r="G8" s="47"/>
      <c r="H8" s="47"/>
      <c r="I8" s="33">
        <v>0</v>
      </c>
    </row>
    <row r="9" spans="1:9">
      <c r="A9" s="44" t="s">
        <v>96</v>
      </c>
      <c r="B9" s="47"/>
      <c r="C9" s="47"/>
      <c r="D9" s="47"/>
      <c r="E9" s="26">
        <v>0</v>
      </c>
      <c r="F9" s="47"/>
      <c r="G9" s="47"/>
      <c r="H9" s="47"/>
      <c r="I9" s="33">
        <v>0</v>
      </c>
    </row>
    <row r="10" spans="1:9">
      <c r="A10" s="44" t="s">
        <v>98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33">
        <v>0</v>
      </c>
    </row>
    <row r="11" spans="1:9">
      <c r="A11" s="44" t="s">
        <v>95</v>
      </c>
      <c r="B11" s="47"/>
      <c r="C11" s="47"/>
      <c r="D11" s="47"/>
      <c r="E11" s="26">
        <v>0</v>
      </c>
      <c r="F11" s="47"/>
      <c r="G11" s="47"/>
      <c r="H11" s="47"/>
      <c r="I11" s="33">
        <v>0</v>
      </c>
    </row>
    <row r="12" spans="1:9">
      <c r="A12" s="46" t="s">
        <v>117</v>
      </c>
      <c r="B12" s="26">
        <v>0</v>
      </c>
      <c r="C12" s="26">
        <v>0</v>
      </c>
      <c r="D12" s="47"/>
      <c r="E12" s="47"/>
      <c r="F12" s="47"/>
      <c r="G12" s="47"/>
      <c r="H12" s="47"/>
      <c r="I12" s="33">
        <v>0</v>
      </c>
    </row>
    <row r="13" spans="1:9">
      <c r="A13" s="46" t="s">
        <v>156</v>
      </c>
      <c r="B13" s="26">
        <v>0</v>
      </c>
      <c r="C13" s="26">
        <v>0</v>
      </c>
      <c r="D13" s="47"/>
      <c r="E13" s="47"/>
      <c r="F13" s="47"/>
      <c r="G13" s="47"/>
      <c r="H13" s="47"/>
      <c r="I13" s="33">
        <v>0</v>
      </c>
    </row>
    <row r="14" spans="1:9">
      <c r="A14" s="44" t="s">
        <v>90</v>
      </c>
      <c r="B14" s="47"/>
      <c r="C14" s="47"/>
      <c r="D14" s="26">
        <v>0</v>
      </c>
      <c r="E14" s="47"/>
      <c r="F14" s="47"/>
      <c r="G14" s="47"/>
      <c r="H14" s="47"/>
      <c r="I14" s="33">
        <v>0</v>
      </c>
    </row>
    <row r="15" spans="1:9" ht="30">
      <c r="A15" s="44" t="s">
        <v>159</v>
      </c>
      <c r="B15" s="47"/>
      <c r="C15" s="47"/>
      <c r="D15" s="47"/>
      <c r="E15" s="47"/>
      <c r="F15" s="26">
        <v>0</v>
      </c>
      <c r="G15" s="47"/>
      <c r="H15" s="47"/>
      <c r="I15" s="33">
        <v>0</v>
      </c>
    </row>
    <row r="16" spans="1:9">
      <c r="A16" s="44" t="s">
        <v>157</v>
      </c>
      <c r="B16" s="47"/>
      <c r="C16" s="47"/>
      <c r="D16" s="47"/>
      <c r="E16" s="26">
        <v>0</v>
      </c>
      <c r="F16" s="47"/>
      <c r="G16" s="47"/>
      <c r="H16" s="47"/>
      <c r="I16" s="33">
        <v>0</v>
      </c>
    </row>
    <row r="17" spans="1:11">
      <c r="A17" s="44" t="s">
        <v>176</v>
      </c>
      <c r="B17" s="47"/>
      <c r="C17" s="47"/>
      <c r="D17" s="26">
        <v>0</v>
      </c>
      <c r="E17" s="47"/>
      <c r="F17" s="47"/>
      <c r="G17" s="47"/>
      <c r="H17" s="47"/>
      <c r="I17" s="33">
        <v>0</v>
      </c>
    </row>
    <row r="18" spans="1:11">
      <c r="A18" s="44" t="s">
        <v>177</v>
      </c>
      <c r="B18" s="47"/>
      <c r="C18" s="47"/>
      <c r="D18" s="26">
        <v>0</v>
      </c>
      <c r="E18" s="47"/>
      <c r="F18" s="47"/>
      <c r="G18" s="47"/>
      <c r="H18" s="47"/>
      <c r="I18" s="33"/>
    </row>
    <row r="19" spans="1:11">
      <c r="A19" s="44" t="s">
        <v>162</v>
      </c>
      <c r="B19" s="47"/>
      <c r="C19" s="47"/>
      <c r="D19" s="47"/>
      <c r="E19" s="47"/>
      <c r="F19" s="47"/>
      <c r="G19" s="26">
        <v>0</v>
      </c>
      <c r="H19" s="47"/>
      <c r="I19" s="33">
        <v>0</v>
      </c>
    </row>
    <row r="20" spans="1:11">
      <c r="A20" s="44" t="s">
        <v>164</v>
      </c>
      <c r="B20" s="47"/>
      <c r="C20" s="47"/>
      <c r="D20" s="47"/>
      <c r="E20" s="47"/>
      <c r="F20" s="47"/>
      <c r="G20" s="47"/>
      <c r="H20" s="26">
        <v>0</v>
      </c>
      <c r="I20" s="33">
        <v>0</v>
      </c>
    </row>
    <row r="21" spans="1:11">
      <c r="A21" s="44" t="s">
        <v>165</v>
      </c>
      <c r="B21" s="47"/>
      <c r="C21" s="47"/>
      <c r="D21" s="47"/>
      <c r="E21" s="47"/>
      <c r="F21" s="47"/>
      <c r="G21" s="47"/>
      <c r="H21" s="26">
        <v>0</v>
      </c>
      <c r="I21" s="33">
        <v>0</v>
      </c>
    </row>
    <row r="22" spans="1:11">
      <c r="A22" s="44" t="s">
        <v>166</v>
      </c>
      <c r="B22" s="47"/>
      <c r="C22" s="47"/>
      <c r="D22" s="47"/>
      <c r="E22" s="47"/>
      <c r="F22" s="47"/>
      <c r="G22" s="47"/>
      <c r="H22" s="26">
        <v>0</v>
      </c>
      <c r="I22" s="33">
        <v>0</v>
      </c>
    </row>
    <row r="23" spans="1:11">
      <c r="A23" s="44" t="s">
        <v>167</v>
      </c>
      <c r="B23" s="47"/>
      <c r="C23" s="47"/>
      <c r="D23" s="47"/>
      <c r="E23" s="47"/>
      <c r="F23" s="47"/>
      <c r="G23" s="47"/>
      <c r="H23" s="26">
        <v>0</v>
      </c>
      <c r="I23" s="33">
        <v>0</v>
      </c>
    </row>
    <row r="24" spans="1:11" ht="15.75" thickBot="1">
      <c r="A24" s="35" t="s">
        <v>154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4">
        <v>0</v>
      </c>
    </row>
    <row r="25" spans="1:11">
      <c r="A25" s="36" t="s">
        <v>93</v>
      </c>
      <c r="B25" s="29">
        <f t="shared" ref="B25:I25" si="0">SUM(B5:B24)</f>
        <v>0</v>
      </c>
      <c r="C25" s="29">
        <f t="shared" si="0"/>
        <v>0</v>
      </c>
      <c r="D25" s="29">
        <f t="shared" si="0"/>
        <v>0</v>
      </c>
      <c r="E25" s="29">
        <f t="shared" si="0"/>
        <v>0</v>
      </c>
      <c r="F25" s="29">
        <f t="shared" si="0"/>
        <v>0</v>
      </c>
      <c r="G25" s="29">
        <f t="shared" si="0"/>
        <v>0</v>
      </c>
      <c r="H25" s="29">
        <f t="shared" si="0"/>
        <v>0</v>
      </c>
      <c r="I25" s="29">
        <f t="shared" si="0"/>
        <v>0</v>
      </c>
    </row>
    <row r="26" spans="1:11">
      <c r="A26" s="54" t="s">
        <v>94</v>
      </c>
      <c r="B26" s="52"/>
      <c r="C26" s="52"/>
      <c r="D26" s="52"/>
      <c r="E26" s="52"/>
      <c r="F26" s="52"/>
      <c r="G26" s="52"/>
      <c r="H26" s="52"/>
      <c r="I26" s="53"/>
    </row>
    <row r="27" spans="1:11">
      <c r="A27" s="44" t="s">
        <v>160</v>
      </c>
      <c r="B27" s="48"/>
      <c r="C27" s="48"/>
      <c r="D27" s="48"/>
      <c r="E27" s="48"/>
      <c r="F27" s="28">
        <v>0</v>
      </c>
      <c r="G27" s="48"/>
      <c r="H27" s="48"/>
      <c r="I27" s="38">
        <v>0</v>
      </c>
      <c r="K27" s="41">
        <f>SUM(B27:I27)</f>
        <v>0</v>
      </c>
    </row>
    <row r="28" spans="1:11">
      <c r="A28" s="45" t="s">
        <v>161</v>
      </c>
      <c r="B28" s="48"/>
      <c r="C28" s="48"/>
      <c r="D28" s="48"/>
      <c r="E28" s="48"/>
      <c r="F28" s="28">
        <v>0</v>
      </c>
      <c r="G28" s="48"/>
      <c r="H28" s="48"/>
      <c r="I28" s="38">
        <v>0</v>
      </c>
      <c r="K28" s="41">
        <f>SUM(B28:I28)</f>
        <v>0</v>
      </c>
    </row>
    <row r="29" spans="1:11">
      <c r="A29" s="46" t="s">
        <v>115</v>
      </c>
      <c r="B29" s="28">
        <v>0</v>
      </c>
      <c r="C29" s="28">
        <v>0</v>
      </c>
      <c r="D29" s="48"/>
      <c r="E29" s="28">
        <v>0</v>
      </c>
      <c r="F29" s="48"/>
      <c r="G29" s="28">
        <v>0</v>
      </c>
      <c r="H29" s="48"/>
      <c r="I29" s="38">
        <v>0</v>
      </c>
      <c r="K29" s="41">
        <f t="shared" ref="K29:K41" si="1">SUM(B29:I29)</f>
        <v>0</v>
      </c>
    </row>
    <row r="30" spans="1:11">
      <c r="A30" s="44" t="s">
        <v>102</v>
      </c>
      <c r="B30" s="28">
        <v>0</v>
      </c>
      <c r="C30" s="28">
        <v>0</v>
      </c>
      <c r="D30" s="48"/>
      <c r="E30" s="28">
        <v>0</v>
      </c>
      <c r="F30" s="48"/>
      <c r="G30" s="28">
        <v>0</v>
      </c>
      <c r="H30" s="48"/>
      <c r="I30" s="38">
        <v>0</v>
      </c>
      <c r="K30" s="41">
        <f t="shared" si="1"/>
        <v>0</v>
      </c>
    </row>
    <row r="31" spans="1:11">
      <c r="A31" s="44" t="s">
        <v>100</v>
      </c>
      <c r="B31" s="28">
        <v>0</v>
      </c>
      <c r="C31" s="28">
        <v>0</v>
      </c>
      <c r="D31" s="48"/>
      <c r="E31" s="28">
        <v>0</v>
      </c>
      <c r="F31" s="48"/>
      <c r="G31" s="28">
        <v>0</v>
      </c>
      <c r="H31" s="28">
        <v>0</v>
      </c>
      <c r="I31" s="38">
        <v>0</v>
      </c>
      <c r="K31" s="41">
        <f>SUM(B31:I31)</f>
        <v>0</v>
      </c>
    </row>
    <row r="32" spans="1:11">
      <c r="A32" s="44" t="s">
        <v>101</v>
      </c>
      <c r="B32" s="28">
        <v>0</v>
      </c>
      <c r="C32" s="28">
        <v>0</v>
      </c>
      <c r="D32" s="48"/>
      <c r="E32" s="28">
        <v>0</v>
      </c>
      <c r="F32" s="48"/>
      <c r="G32" s="28">
        <v>0</v>
      </c>
      <c r="H32" s="48">
        <v>0</v>
      </c>
      <c r="I32" s="38">
        <v>0</v>
      </c>
      <c r="K32" s="41">
        <f t="shared" si="1"/>
        <v>0</v>
      </c>
    </row>
    <row r="33" spans="1:11">
      <c r="A33" s="44" t="s">
        <v>173</v>
      </c>
      <c r="B33" s="28"/>
      <c r="C33" s="48"/>
      <c r="D33" s="28">
        <v>0</v>
      </c>
      <c r="E33" s="48"/>
      <c r="F33" s="48"/>
      <c r="G33" s="48"/>
      <c r="H33" s="48"/>
      <c r="I33" s="38">
        <v>0</v>
      </c>
      <c r="K33" s="41"/>
    </row>
    <row r="34" spans="1:11">
      <c r="A34" s="44" t="s">
        <v>99</v>
      </c>
      <c r="B34" s="48"/>
      <c r="C34" s="48"/>
      <c r="D34" s="28">
        <v>0</v>
      </c>
      <c r="E34" s="48"/>
      <c r="F34" s="48"/>
      <c r="G34" s="48"/>
      <c r="H34" s="48"/>
      <c r="I34" s="38">
        <v>0</v>
      </c>
      <c r="K34" s="41">
        <f t="shared" si="1"/>
        <v>0</v>
      </c>
    </row>
    <row r="35" spans="1:11">
      <c r="A35" s="44" t="s">
        <v>174</v>
      </c>
      <c r="B35" s="48"/>
      <c r="C35" s="48"/>
      <c r="D35" s="28">
        <v>0</v>
      </c>
      <c r="E35" s="48"/>
      <c r="F35" s="48"/>
      <c r="G35" s="48"/>
      <c r="H35" s="48"/>
      <c r="I35" s="38">
        <v>0</v>
      </c>
      <c r="K35" s="41"/>
    </row>
    <row r="36" spans="1:11">
      <c r="A36" s="44" t="s">
        <v>131</v>
      </c>
      <c r="B36" s="28">
        <v>0</v>
      </c>
      <c r="C36" s="28">
        <v>0</v>
      </c>
      <c r="D36" s="48"/>
      <c r="E36" s="28">
        <v>0</v>
      </c>
      <c r="F36" s="48"/>
      <c r="G36" s="28">
        <v>0</v>
      </c>
      <c r="H36" s="48"/>
      <c r="I36" s="38">
        <v>0</v>
      </c>
      <c r="K36" s="41">
        <f t="shared" si="1"/>
        <v>0</v>
      </c>
    </row>
    <row r="37" spans="1:11">
      <c r="A37" s="44" t="s">
        <v>163</v>
      </c>
      <c r="B37" s="48"/>
      <c r="C37" s="48"/>
      <c r="D37" s="48"/>
      <c r="E37" s="48"/>
      <c r="F37" s="48"/>
      <c r="G37" s="28">
        <v>0</v>
      </c>
      <c r="H37" s="48"/>
      <c r="I37" s="38">
        <v>0</v>
      </c>
      <c r="K37" s="41"/>
    </row>
    <row r="38" spans="1:11">
      <c r="A38" s="44" t="s">
        <v>168</v>
      </c>
      <c r="B38" s="48"/>
      <c r="C38" s="48"/>
      <c r="D38" s="48"/>
      <c r="E38" s="48"/>
      <c r="F38" s="48"/>
      <c r="G38" s="48"/>
      <c r="H38" s="28">
        <v>0</v>
      </c>
      <c r="I38" s="38">
        <v>0</v>
      </c>
      <c r="K38" s="41"/>
    </row>
    <row r="39" spans="1:11">
      <c r="A39" s="44" t="s">
        <v>169</v>
      </c>
      <c r="B39" s="48"/>
      <c r="C39" s="48"/>
      <c r="D39" s="48"/>
      <c r="E39" s="48"/>
      <c r="F39" s="48"/>
      <c r="G39" s="48"/>
      <c r="H39" s="28">
        <v>0</v>
      </c>
      <c r="I39" s="38">
        <v>0</v>
      </c>
      <c r="K39" s="41"/>
    </row>
    <row r="40" spans="1:11">
      <c r="A40" s="44" t="s">
        <v>170</v>
      </c>
      <c r="B40" s="48"/>
      <c r="C40" s="48"/>
      <c r="D40" s="48"/>
      <c r="E40" s="48"/>
      <c r="F40" s="48"/>
      <c r="G40" s="48"/>
      <c r="H40" s="28">
        <v>0</v>
      </c>
      <c r="I40" s="38">
        <v>0</v>
      </c>
      <c r="K40" s="41"/>
    </row>
    <row r="41" spans="1:11" ht="15.75" thickBot="1">
      <c r="A41" s="35" t="s">
        <v>155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39">
        <v>0</v>
      </c>
      <c r="K41" s="41">
        <f t="shared" si="1"/>
        <v>0</v>
      </c>
    </row>
    <row r="42" spans="1:11">
      <c r="A42" s="36" t="s">
        <v>93</v>
      </c>
      <c r="B42" s="30">
        <f t="shared" ref="B42:I42" si="2">SUM(B27:B41)</f>
        <v>0</v>
      </c>
      <c r="C42" s="30">
        <f t="shared" si="2"/>
        <v>0</v>
      </c>
      <c r="D42" s="30">
        <f t="shared" si="2"/>
        <v>0</v>
      </c>
      <c r="E42" s="30">
        <f t="shared" si="2"/>
        <v>0</v>
      </c>
      <c r="F42" s="30">
        <f t="shared" si="2"/>
        <v>0</v>
      </c>
      <c r="G42" s="30">
        <f t="shared" si="2"/>
        <v>0</v>
      </c>
      <c r="H42" s="30">
        <f t="shared" si="2"/>
        <v>0</v>
      </c>
      <c r="I42" s="30">
        <f t="shared" si="2"/>
        <v>0</v>
      </c>
      <c r="K42" s="41">
        <f>SUM(B42:I42)</f>
        <v>0</v>
      </c>
    </row>
    <row r="45" spans="1:11">
      <c r="D45" s="2" t="s">
        <v>84</v>
      </c>
    </row>
  </sheetData>
  <sheetProtection selectLockedCells="1"/>
  <mergeCells count="4">
    <mergeCell ref="A4:I4"/>
    <mergeCell ref="A26:I26"/>
    <mergeCell ref="A1:I1"/>
    <mergeCell ref="F2:G2"/>
  </mergeCells>
  <phoneticPr fontId="11" type="noConversion"/>
  <hyperlinks>
    <hyperlink ref="A1:I1" r:id="rId1" display="Please refer to the Credit Unit Statement (CUS) of the respective major/minor before inputting the items below. 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6.85546875" bestFit="1" customWidth="1"/>
    <col min="2" max="2" width="8.140625" bestFit="1" customWidth="1"/>
    <col min="4" max="4" width="13.85546875" bestFit="1" customWidth="1"/>
  </cols>
  <sheetData>
    <row r="1" spans="1:4">
      <c r="A1" s="4" t="s">
        <v>3</v>
      </c>
      <c r="B1" s="4" t="s">
        <v>23</v>
      </c>
      <c r="C1" s="4"/>
      <c r="D1" s="4" t="s">
        <v>15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/>
  <cols>
    <col min="1" max="1" width="11.5703125" style="2" customWidth="1"/>
    <col min="2" max="2" width="35.7109375" style="2" customWidth="1"/>
    <col min="3" max="3" width="15.7109375" style="2" customWidth="1"/>
    <col min="4" max="4" width="2.42578125" style="2" customWidth="1"/>
    <col min="5" max="5" width="20.7109375" style="2" customWidth="1"/>
    <col min="6" max="6" width="24.5703125" style="2" customWidth="1"/>
    <col min="7" max="7" width="20.7109375" style="2" customWidth="1"/>
    <col min="8" max="8" width="24.7109375" style="2" customWidth="1"/>
    <col min="9" max="10" width="20.7109375" style="2" customWidth="1"/>
    <col min="11" max="16384" width="9.140625" style="1"/>
  </cols>
  <sheetData>
    <row r="1" spans="1:10" ht="15" customHeight="1">
      <c r="E1" s="60" t="s">
        <v>179</v>
      </c>
      <c r="F1" s="60"/>
      <c r="G1" s="60"/>
      <c r="H1" s="60"/>
      <c r="I1" s="60"/>
      <c r="J1" s="60"/>
    </row>
    <row r="2" spans="1:10" s="2" customFormat="1" ht="45">
      <c r="A2" s="8" t="s">
        <v>107</v>
      </c>
      <c r="B2" s="8" t="s">
        <v>121</v>
      </c>
      <c r="C2" s="8" t="s">
        <v>149</v>
      </c>
      <c r="D2" s="8"/>
      <c r="E2" s="8" t="s">
        <v>125</v>
      </c>
      <c r="F2" s="8" t="s">
        <v>126</v>
      </c>
      <c r="G2" s="8" t="s">
        <v>127</v>
      </c>
      <c r="H2" s="8" t="s">
        <v>128</v>
      </c>
      <c r="I2" s="8" t="s">
        <v>129</v>
      </c>
      <c r="J2" s="8" t="s">
        <v>130</v>
      </c>
    </row>
    <row r="3" spans="1:10" ht="85.5">
      <c r="A3" s="9" t="s">
        <v>108</v>
      </c>
      <c r="B3" s="49"/>
      <c r="C3" s="50"/>
      <c r="D3" s="9"/>
      <c r="E3" s="14" t="s">
        <v>134</v>
      </c>
      <c r="F3" s="14" t="s">
        <v>135</v>
      </c>
      <c r="G3" s="14" t="s">
        <v>137</v>
      </c>
      <c r="H3" s="14" t="s">
        <v>139</v>
      </c>
      <c r="I3" s="14" t="s">
        <v>141</v>
      </c>
      <c r="J3" s="14" t="s">
        <v>145</v>
      </c>
    </row>
    <row r="4" spans="1:10" ht="85.5">
      <c r="A4" s="9" t="s">
        <v>147</v>
      </c>
      <c r="B4" s="49"/>
      <c r="C4" s="50"/>
      <c r="D4" s="9"/>
      <c r="E4" s="14" t="s">
        <v>133</v>
      </c>
      <c r="F4" s="14" t="s">
        <v>136</v>
      </c>
      <c r="G4" s="14" t="s">
        <v>138</v>
      </c>
      <c r="H4" s="14" t="s">
        <v>140</v>
      </c>
      <c r="I4" s="14" t="s">
        <v>142</v>
      </c>
      <c r="J4" s="14" t="s">
        <v>146</v>
      </c>
    </row>
    <row r="5" spans="1:10" ht="57">
      <c r="A5" s="9" t="s">
        <v>148</v>
      </c>
      <c r="B5" s="49"/>
      <c r="C5" s="25"/>
      <c r="E5" s="14"/>
      <c r="F5" s="14"/>
      <c r="G5" s="14"/>
      <c r="H5" s="14"/>
      <c r="I5" s="14" t="s">
        <v>143</v>
      </c>
      <c r="J5" s="14"/>
    </row>
    <row r="6" spans="1:10" ht="57" customHeight="1">
      <c r="A6" s="9" t="s">
        <v>111</v>
      </c>
      <c r="B6" s="49"/>
      <c r="C6" s="25"/>
      <c r="E6" s="14"/>
      <c r="F6" s="14"/>
      <c r="G6" s="14"/>
      <c r="H6" s="14"/>
      <c r="I6" s="14" t="s">
        <v>144</v>
      </c>
      <c r="J6" s="14"/>
    </row>
    <row r="7" spans="1:10" ht="57" customHeight="1">
      <c r="A7" s="9" t="s">
        <v>112</v>
      </c>
      <c r="B7" s="49"/>
      <c r="C7" s="25"/>
      <c r="E7" s="13"/>
      <c r="F7" s="13"/>
      <c r="G7" s="13"/>
      <c r="H7" s="13"/>
      <c r="I7" s="13"/>
      <c r="J7" s="13"/>
    </row>
    <row r="8" spans="1:10">
      <c r="A8" s="9"/>
      <c r="B8" s="9"/>
    </row>
  </sheetData>
  <sheetProtection selectLockedCells="1"/>
  <autoFilter ref="A2:J2"/>
  <mergeCells count="1">
    <mergeCell ref="E1:J1"/>
  </mergeCells>
  <phoneticPr fontId="11" type="noConversion"/>
  <hyperlinks>
    <hyperlink ref="E1:J1" r:id="rId1" display="For reference only: Programme Learning Outcomes (PLOs) of the respective major/minor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pane ySplit="3" topLeftCell="A4" activePane="bottomLeft" state="frozen"/>
      <selection pane="bottomLeft" activeCell="B4" sqref="B4"/>
    </sheetView>
  </sheetViews>
  <sheetFormatPr defaultRowHeight="15"/>
  <cols>
    <col min="1" max="1" width="47.140625" style="2" customWidth="1"/>
    <col min="2" max="6" width="20.7109375" style="2" customWidth="1"/>
    <col min="7" max="16384" width="9.140625" style="1"/>
  </cols>
  <sheetData>
    <row r="1" spans="1:6">
      <c r="A1" s="15" t="s">
        <v>122</v>
      </c>
      <c r="B1" s="57" t="s">
        <v>113</v>
      </c>
      <c r="C1" s="57"/>
      <c r="D1" s="57"/>
      <c r="E1" s="57"/>
      <c r="F1" s="57"/>
    </row>
    <row r="2" spans="1:6">
      <c r="B2" s="3" t="s">
        <v>108</v>
      </c>
      <c r="C2" s="3" t="s">
        <v>109</v>
      </c>
      <c r="D2" s="3" t="s">
        <v>110</v>
      </c>
      <c r="E2" s="3" t="s">
        <v>111</v>
      </c>
      <c r="F2" s="3" t="s">
        <v>112</v>
      </c>
    </row>
    <row r="3" spans="1:6" s="2" customFormat="1" ht="99.95" customHeight="1">
      <c r="A3" s="11" t="s">
        <v>123</v>
      </c>
      <c r="B3" s="10" t="str">
        <f>IF('Learning Outcomes 1'!B3&lt;&gt;"",'Learning Outcomes 1'!B3,"")</f>
        <v/>
      </c>
      <c r="C3" s="10" t="str">
        <f>IF('Learning Outcomes 1'!B4&lt;&gt;"",'Learning Outcomes 1'!B4,"")</f>
        <v/>
      </c>
      <c r="D3" s="10" t="str">
        <f>IF('Learning Outcomes 1'!B5&lt;&gt;"",'Learning Outcomes 1'!B5,"")</f>
        <v/>
      </c>
      <c r="E3" s="10" t="str">
        <f>IF('Learning Outcomes 1'!B6&lt;&gt;"",'Learning Outcomes 1'!B6,"")</f>
        <v/>
      </c>
      <c r="F3" s="10" t="str">
        <f>IF('Learning Outcomes 1'!B7&lt;&gt;"",'Learning Outcomes 1'!B7,"")</f>
        <v/>
      </c>
    </row>
    <row r="4" spans="1:6">
      <c r="A4" s="2" t="str">
        <f>IF('Teaching-Learning'!K27&gt;0,'Teaching-Learning'!A27,"")</f>
        <v/>
      </c>
      <c r="B4" s="27"/>
      <c r="C4" s="27"/>
      <c r="D4" s="27"/>
      <c r="E4" s="27"/>
      <c r="F4" s="27"/>
    </row>
    <row r="5" spans="1:6">
      <c r="A5" s="2" t="str">
        <f>IF('Teaching-Learning'!K28&gt;0,'Teaching-Learning'!A28,"")</f>
        <v/>
      </c>
      <c r="B5" s="27"/>
      <c r="C5" s="27"/>
      <c r="D5" s="27"/>
      <c r="E5" s="27"/>
      <c r="F5" s="27"/>
    </row>
    <row r="6" spans="1:6">
      <c r="A6" s="2" t="str">
        <f>IF('Teaching-Learning'!K29&gt;0,'Teaching-Learning'!A29,"")</f>
        <v/>
      </c>
      <c r="B6" s="27"/>
      <c r="C6" s="27"/>
      <c r="D6" s="27"/>
      <c r="E6" s="27"/>
      <c r="F6" s="27"/>
    </row>
    <row r="7" spans="1:6">
      <c r="A7" s="2" t="str">
        <f>IF('Teaching-Learning'!K30&gt;0,'Teaching-Learning'!A30,"")</f>
        <v/>
      </c>
      <c r="B7" s="27"/>
      <c r="C7" s="27"/>
      <c r="D7" s="27"/>
      <c r="E7" s="27"/>
      <c r="F7" s="27"/>
    </row>
    <row r="8" spans="1:6">
      <c r="A8" s="2" t="str">
        <f>IF('Teaching-Learning'!K31&gt;0,'Teaching-Learning'!A31,"")</f>
        <v/>
      </c>
      <c r="B8" s="27"/>
      <c r="C8" s="27"/>
      <c r="D8" s="27"/>
      <c r="E8" s="27"/>
      <c r="F8" s="27"/>
    </row>
    <row r="9" spans="1:6">
      <c r="A9" s="2" t="str">
        <f>IF('Teaching-Learning'!K32&gt;0,'Teaching-Learning'!A32,"")</f>
        <v/>
      </c>
      <c r="B9" s="27"/>
      <c r="C9" s="27"/>
      <c r="D9" s="27"/>
      <c r="E9" s="27"/>
      <c r="F9" s="27"/>
    </row>
    <row r="10" spans="1:6">
      <c r="A10" s="2" t="str">
        <f>IF('Teaching-Learning'!K34&gt;0,'Teaching-Learning'!A34,"")</f>
        <v/>
      </c>
      <c r="B10" s="27"/>
      <c r="C10" s="27"/>
      <c r="D10" s="27"/>
      <c r="E10" s="27"/>
      <c r="F10" s="27"/>
    </row>
    <row r="11" spans="1:6">
      <c r="A11" s="2" t="str">
        <f>IF('Teaching-Learning'!K36&gt;0,'Teaching-Learning'!A36,"")</f>
        <v/>
      </c>
      <c r="B11" s="27"/>
      <c r="C11" s="27"/>
      <c r="D11" s="27"/>
      <c r="E11" s="27"/>
      <c r="F11" s="27"/>
    </row>
    <row r="12" spans="1:6">
      <c r="A12" s="2" t="str">
        <f>IF('Teaching-Learning'!K41&gt;0,'Teaching-Learning'!A41,"")</f>
        <v/>
      </c>
      <c r="B12" s="27"/>
      <c r="C12" s="27"/>
      <c r="D12" s="27"/>
      <c r="E12" s="27"/>
      <c r="F12" s="27"/>
    </row>
  </sheetData>
  <sheetProtection selectLockedCells="1"/>
  <autoFilter ref="A3:F3"/>
  <mergeCells count="1">
    <mergeCell ref="B1:F1"/>
  </mergeCells>
  <phoneticPr fontId="11" type="noConversion"/>
  <dataValidations count="2">
    <dataValidation type="list" allowBlank="1" showInputMessage="1" showErrorMessage="1" sqref="C4:F4 B5:F12">
      <formula1>"Yes, No (or leave it blank)"</formula1>
    </dataValidation>
    <dataValidation type="list" allowBlank="1" showInputMessage="1" showErrorMessage="1" promptTitle="&lt;Please select&gt;" prompt=" " sqref="B4">
      <formula1>"Yes, No (or leave it blank)"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1" topLeftCell="A2" activePane="bottomLeft" state="frozen"/>
      <selection pane="bottomLeft" activeCell="C2" sqref="C2"/>
    </sheetView>
  </sheetViews>
  <sheetFormatPr defaultRowHeight="15"/>
  <cols>
    <col min="1" max="1" width="19.5703125" style="3" customWidth="1"/>
    <col min="2" max="2" width="27.140625" style="2" customWidth="1"/>
    <col min="3" max="3" width="70.7109375" style="2" customWidth="1"/>
    <col min="4" max="4" width="33.42578125" style="2" bestFit="1" customWidth="1"/>
    <col min="5" max="16384" width="9.140625" style="2"/>
  </cols>
  <sheetData>
    <row r="1" spans="1:4" ht="45">
      <c r="A1" s="4" t="s">
        <v>68</v>
      </c>
      <c r="B1" s="4" t="s">
        <v>3</v>
      </c>
      <c r="C1" s="4" t="s">
        <v>23</v>
      </c>
      <c r="D1" s="4" t="s">
        <v>15</v>
      </c>
    </row>
    <row r="2" spans="1:4">
      <c r="A2" s="3" t="s">
        <v>4</v>
      </c>
      <c r="B2" s="2" t="s">
        <v>0</v>
      </c>
      <c r="C2" s="12"/>
    </row>
    <row r="3" spans="1:4">
      <c r="A3" s="3" t="s">
        <v>4</v>
      </c>
      <c r="B3" s="2" t="s">
        <v>1</v>
      </c>
      <c r="C3" s="12"/>
    </row>
    <row r="4" spans="1:4">
      <c r="A4" s="3" t="s">
        <v>4</v>
      </c>
      <c r="B4" s="2" t="s">
        <v>2</v>
      </c>
      <c r="C4" s="12"/>
    </row>
    <row r="5" spans="1:4" ht="30">
      <c r="A5" s="3" t="s">
        <v>4</v>
      </c>
      <c r="B5" s="2" t="s">
        <v>5</v>
      </c>
      <c r="C5" s="12"/>
    </row>
    <row r="6" spans="1:4" ht="30">
      <c r="B6" s="2" t="s">
        <v>6</v>
      </c>
      <c r="C6" s="12"/>
    </row>
    <row r="7" spans="1:4" ht="30">
      <c r="B7" s="2" t="s">
        <v>7</v>
      </c>
      <c r="C7" s="12"/>
    </row>
    <row r="8" spans="1:4" ht="45">
      <c r="A8" s="3" t="s">
        <v>4</v>
      </c>
      <c r="B8" s="2" t="s">
        <v>12</v>
      </c>
      <c r="C8" s="12"/>
      <c r="D8" s="6" t="s">
        <v>11</v>
      </c>
    </row>
    <row r="9" spans="1:4" ht="45">
      <c r="A9" s="3" t="s">
        <v>4</v>
      </c>
      <c r="B9" s="2" t="s">
        <v>13</v>
      </c>
      <c r="C9" s="12"/>
      <c r="D9" s="2" t="s">
        <v>9</v>
      </c>
    </row>
    <row r="10" spans="1:4" ht="30">
      <c r="A10" s="3" t="s">
        <v>4</v>
      </c>
      <c r="B10" s="2" t="s">
        <v>14</v>
      </c>
      <c r="C10" s="12"/>
      <c r="D10" s="5" t="s">
        <v>10</v>
      </c>
    </row>
  </sheetData>
  <autoFilter ref="A1:D10"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Course Information</vt:lpstr>
      <vt:lpstr>Teaching-Learning</vt:lpstr>
      <vt:lpstr>Teaching-Learning 2</vt:lpstr>
      <vt:lpstr>Learning Outcomes 1</vt:lpstr>
      <vt:lpstr>Learning Outcomes 2</vt:lpstr>
      <vt:lpstr>Additional Info.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</cp:lastModifiedBy>
  <cp:lastPrinted>2012-11-07T02:11:56Z</cp:lastPrinted>
  <dcterms:created xsi:type="dcterms:W3CDTF">2012-11-05T03:25:28Z</dcterms:created>
  <dcterms:modified xsi:type="dcterms:W3CDTF">2018-10-30T04:07:06Z</dcterms:modified>
</cp:coreProperties>
</file>