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Work\FTLQC\"/>
    </mc:Choice>
  </mc:AlternateContent>
  <xr:revisionPtr revIDLastSave="0" documentId="13_ncr:1_{8706DBF6-5735-40A4-84F7-598DA5CB37B3}" xr6:coauthVersionLast="47" xr6:coauthVersionMax="47" xr10:uidLastSave="{00000000-0000-0000-0000-000000000000}"/>
  <bookViews>
    <workbookView xWindow="1605" yWindow="180" windowWidth="26910" windowHeight="15405" tabRatio="719" xr2:uid="{00000000-000D-0000-FFFF-FFFF00000000}"/>
  </bookViews>
  <sheets>
    <sheet name="Course Information" sheetId="2" r:id="rId1"/>
    <sheet name="Teaching-Learning" sheetId="8" r:id="rId2"/>
    <sheet name="Learning Outcomes 1" sheetId="4" r:id="rId3"/>
    <sheet name="Learning Outcomes 2" sheetId="7" r:id="rId4"/>
    <sheet name="Additional Info." sheetId="5" r:id="rId5"/>
  </sheets>
  <definedNames>
    <definedName name="_xlnm._FilterDatabase" localSheetId="4" hidden="1">'Additional Info.'!$A$1:$D$10</definedName>
    <definedName name="_xlnm._FilterDatabase" localSheetId="0" hidden="1">'Course Information'!$A$1:$C$17</definedName>
    <definedName name="_xlnm._FilterDatabase" localSheetId="2" hidden="1">'Learning Outcomes 1'!$A$2:$J$2</definedName>
    <definedName name="_xlnm._FilterDatabase" localSheetId="3" hidden="1">'Learning Outcomes 2'!$A$3:$F$7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" l="1"/>
  <c r="I53" i="8"/>
  <c r="H53" i="8"/>
  <c r="G53" i="8"/>
  <c r="F53" i="8"/>
  <c r="E53" i="8"/>
  <c r="D53" i="8"/>
  <c r="C53" i="8"/>
  <c r="B53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4" i="7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28" i="8"/>
  <c r="F3" i="7"/>
  <c r="E3" i="7"/>
  <c r="D3" i="7"/>
  <c r="C3" i="7"/>
  <c r="I26" i="8"/>
  <c r="H26" i="8"/>
  <c r="G26" i="8"/>
  <c r="F26" i="8"/>
  <c r="E26" i="8"/>
  <c r="D26" i="8"/>
  <c r="C26" i="8"/>
  <c r="C12" i="2" l="1"/>
  <c r="B3" i="7"/>
</calcChain>
</file>

<file path=xl/sharedStrings.xml><?xml version="1.0" encoding="utf-8"?>
<sst xmlns="http://schemas.openxmlformats.org/spreadsheetml/2006/main" count="228" uniqueCount="182">
  <si>
    <t>Field</t>
  </si>
  <si>
    <t>Content</t>
  </si>
  <si>
    <t>Remark(s)</t>
  </si>
  <si>
    <t>Yes</t>
  </si>
  <si>
    <t>Subject Area:</t>
  </si>
  <si>
    <t>HUDT</t>
  </si>
  <si>
    <t>CHIN (Chin Lang &amp; Lit)</t>
  </si>
  <si>
    <t xml:space="preserve">A) Advanced </t>
  </si>
  <si>
    <t xml:space="preserve">1) English  </t>
  </si>
  <si>
    <t>Course Title:</t>
    <phoneticPr fontId="8" type="noConversion"/>
  </si>
  <si>
    <t>CHIN (Chin Hist &amp; Cul)</t>
  </si>
  <si>
    <t xml:space="preserve">N) Introductory </t>
  </si>
  <si>
    <t xml:space="preserve">2) Approved to teach in Chinese  </t>
  </si>
  <si>
    <t xml:space="preserve"> </t>
  </si>
  <si>
    <t>Course Level:</t>
  </si>
  <si>
    <t xml:space="preserve">4A) 4-yr curric: Advanced </t>
  </si>
  <si>
    <t>CHIN (Translation)</t>
  </si>
  <si>
    <t xml:space="preserve">3) Language in addition to English  </t>
  </si>
  <si>
    <t>Credits:</t>
  </si>
  <si>
    <t>ENGL</t>
  </si>
  <si>
    <t xml:space="preserve">4I) 4-yr curric: Introductory </t>
  </si>
  <si>
    <t xml:space="preserve">4) Language other than English and Chinese  </t>
  </si>
  <si>
    <t>Course Status to the respective major/minor:</t>
  </si>
  <si>
    <t>DISC) Disciplinary Elective</t>
  </si>
  <si>
    <t>LCOM</t>
  </si>
  <si>
    <t xml:space="preserve">3A) 3-yr curric: Advanced </t>
  </si>
  <si>
    <t>GRD (4.3)</t>
  </si>
  <si>
    <t>Capstone:</t>
  </si>
  <si>
    <t>CSIE</t>
  </si>
  <si>
    <t xml:space="preserve">3I) 3-yr curric: Introductory </t>
  </si>
  <si>
    <t>Pass/Fail</t>
  </si>
  <si>
    <t>Grading Basis:</t>
  </si>
  <si>
    <r>
      <rPr>
        <sz val="11"/>
        <color indexed="60"/>
        <rFont val="Calibri"/>
        <family val="2"/>
      </rPr>
      <t>Pass/Fail</t>
    </r>
    <r>
      <rPr>
        <sz val="11"/>
        <color indexed="8"/>
        <rFont val="Calibri"/>
        <family val="2"/>
      </rPr>
      <t xml:space="preserve">: Please provide justifications to support your request.  ___________________
</t>
    </r>
    <r>
      <rPr>
        <sz val="11"/>
        <color indexed="60"/>
        <rFont val="Calibri"/>
        <family val="2"/>
      </rPr>
      <t>GRD (4.3)</t>
    </r>
    <r>
      <rPr>
        <sz val="11"/>
        <color indexed="8"/>
        <rFont val="Calibri"/>
        <family val="2"/>
      </rPr>
      <t>: from "D" to "A+" and "F"</t>
    </r>
  </si>
  <si>
    <t>AFRI</t>
  </si>
  <si>
    <t>Course Typically Offered:</t>
  </si>
  <si>
    <t>2) 1st Semester or 2nd Semester</t>
  </si>
  <si>
    <t>CLIT</t>
  </si>
  <si>
    <t>1) Full-year</t>
  </si>
  <si>
    <t>Medium of Instruction:</t>
  </si>
  <si>
    <t>Pl. specify the language if (3) or (4) is chosen:
_______________</t>
  </si>
  <si>
    <t>FINE</t>
  </si>
  <si>
    <t>Assessment Ratio - Continuous Assessment:</t>
  </si>
  <si>
    <t>Assessment Ratio 
= Continuous Assessment + Final Exam = 100%</t>
  </si>
  <si>
    <t>HIST</t>
  </si>
  <si>
    <t>3) 1st Semester only</t>
  </si>
  <si>
    <t>Assessment Ratio - 
Final Exam:</t>
  </si>
  <si>
    <t>Final Exam is organized by the Examinations Unit during the Assessment Period.</t>
  </si>
  <si>
    <t>LING</t>
  </si>
  <si>
    <t>CORE) Core/Compulsory</t>
  </si>
  <si>
    <t>4) 2nd Semester only</t>
  </si>
  <si>
    <t>Required Pre-requisite(s):</t>
  </si>
  <si>
    <t>Pl. specify the Course Code(s) if "Yes" is chosen:
_______________</t>
  </si>
  <si>
    <t>MUSI</t>
  </si>
  <si>
    <t>5) Summer Semester only</t>
  </si>
  <si>
    <t>Required Co-requisite(s):</t>
  </si>
  <si>
    <t>PHIL</t>
  </si>
  <si>
    <t>N) not counted satisfying towards the major/minor</t>
  </si>
  <si>
    <t>Free Elective:</t>
  </si>
  <si>
    <r>
      <t xml:space="preserve">If "Yes", this course will be open to students in all other Faculties. </t>
    </r>
    <r>
      <rPr>
        <sz val="11"/>
        <color indexed="60"/>
        <rFont val="Calibri"/>
        <family val="2"/>
      </rPr>
      <t>If this is an advanced course, please consider carefully whether it should be listed as a free elective.</t>
    </r>
  </si>
  <si>
    <t>AMER</t>
  </si>
  <si>
    <t>Academic Organization Description</t>
  </si>
  <si>
    <t>Faculty of Arts</t>
  </si>
  <si>
    <t>e.g. School of Chinese, African Studies</t>
  </si>
  <si>
    <t>EUST</t>
  </si>
  <si>
    <t>Academic Career:</t>
  </si>
  <si>
    <t>UG (Undergraduate)</t>
  </si>
  <si>
    <t>GCIN</t>
  </si>
  <si>
    <t>HKGS</t>
  </si>
  <si>
    <t>JAPN</t>
  </si>
  <si>
    <t>KORE</t>
  </si>
  <si>
    <t>MCSP/SINO</t>
  </si>
  <si>
    <t>ARAB</t>
  </si>
  <si>
    <t>FREN</t>
  </si>
  <si>
    <t>GREK</t>
  </si>
  <si>
    <t>GRMN</t>
  </si>
  <si>
    <t>ITAL</t>
  </si>
  <si>
    <t>PORT</t>
  </si>
  <si>
    <t>SPAN</t>
  </si>
  <si>
    <t>SWED</t>
  </si>
  <si>
    <t>THAI</t>
  </si>
  <si>
    <t>CAES</t>
  </si>
  <si>
    <t>BSTC</t>
  </si>
  <si>
    <t>[choose from 1 to 7]</t>
  </si>
  <si>
    <t>1) Introductory courses</t>
  </si>
  <si>
    <t>2) Compulsory, core and elective disciplinary courses</t>
  </si>
  <si>
    <t>6) Seminar courses</t>
  </si>
  <si>
    <t>7) Internship course</t>
  </si>
  <si>
    <r>
      <rPr>
        <b/>
        <sz val="11"/>
        <color indexed="60"/>
        <rFont val="Calibri"/>
        <family val="2"/>
      </rPr>
      <t>Total Hours of all activities</t>
    </r>
    <r>
      <rPr>
        <b/>
        <sz val="11"/>
        <color indexed="8"/>
        <rFont val="Calibri"/>
        <family val="2"/>
      </rPr>
      <t xml:space="preserve"> must be </t>
    </r>
    <r>
      <rPr>
        <b/>
        <sz val="11"/>
        <color indexed="60"/>
        <rFont val="Calibri"/>
        <family val="2"/>
      </rPr>
      <t>within the range of the Total Study Load</t>
    </r>
    <r>
      <rPr>
        <b/>
        <sz val="11"/>
        <color indexed="8"/>
        <rFont val="Calibri"/>
        <family val="2"/>
      </rPr>
      <t xml:space="preserve"> of the respective Course Type.</t>
    </r>
  </si>
  <si>
    <t>Activity - Lectures</t>
  </si>
  <si>
    <t>Activity - Assessment</t>
  </si>
  <si>
    <t>Activity - Reading / Self study</t>
  </si>
  <si>
    <t>Activity - Tutorials</t>
  </si>
  <si>
    <t>Activity - Computer laboratory-based practicals</t>
  </si>
  <si>
    <t>Activity - Field visits</t>
  </si>
  <si>
    <t>Activity - Field-work based practicals</t>
  </si>
  <si>
    <t>Activity - Laboratory</t>
  </si>
  <si>
    <t>Activity - Preparation work for the laboratory</t>
  </si>
  <si>
    <t>Activity - Workshop</t>
  </si>
  <si>
    <t>Activity - Writing reports</t>
  </si>
  <si>
    <t>Activity - Independent research and writing</t>
  </si>
  <si>
    <t>Activity - Present seminars</t>
  </si>
  <si>
    <t>Activity - Research project</t>
  </si>
  <si>
    <t>Activity - Research proposal writing</t>
  </si>
  <si>
    <t>Activity - Seminars</t>
  </si>
  <si>
    <t>Activity - On-site internship work</t>
  </si>
  <si>
    <t>Activity - Preparation</t>
  </si>
  <si>
    <t>(for reference) Total:</t>
  </si>
  <si>
    <r>
      <t xml:space="preserve">Total % of all assessments must be equal to </t>
    </r>
    <r>
      <rPr>
        <b/>
        <sz val="11"/>
        <color indexed="60"/>
        <rFont val="Calibri"/>
        <family val="2"/>
      </rPr>
      <t>100%</t>
    </r>
    <r>
      <rPr>
        <b/>
        <sz val="11"/>
        <color indexed="8"/>
        <rFont val="Calibri"/>
        <family val="2"/>
      </rPr>
      <t>.</t>
    </r>
  </si>
  <si>
    <t>Assessment - Class participation</t>
  </si>
  <si>
    <t>Assessment - Essay</t>
  </si>
  <si>
    <t>Assessment - Examination</t>
  </si>
  <si>
    <t>Assessment - In-class quizzes</t>
  </si>
  <si>
    <t>Assessment - Presentations</t>
  </si>
  <si>
    <t>Assessment - Projects</t>
  </si>
  <si>
    <t>Assessment - Laboratory report</t>
  </si>
  <si>
    <t>Assessment - Proposal</t>
  </si>
  <si>
    <t>Assessment - Report</t>
  </si>
  <si>
    <t>Assessment - Disseration</t>
  </si>
  <si>
    <t>Assessment - Field work</t>
  </si>
  <si>
    <t>Assessment - Graded research exercises</t>
  </si>
  <si>
    <t>Assessment - Write-ups</t>
  </si>
  <si>
    <t>Assessment - Feedback from internship supervisor</t>
  </si>
  <si>
    <t>CLO Code</t>
  </si>
  <si>
    <t>Mapping to PLO
(e.g. 1, 3 &amp; 6)</t>
  </si>
  <si>
    <t>PLO (a)</t>
  </si>
  <si>
    <t>PLO (b)</t>
  </si>
  <si>
    <t>PLO (c)</t>
  </si>
  <si>
    <t>PLO (d)</t>
  </si>
  <si>
    <t>PLO (e)</t>
  </si>
  <si>
    <t>PLO (f)</t>
  </si>
  <si>
    <t>CLO 1</t>
  </si>
  <si>
    <t>CLO 3 (optional)</t>
  </si>
  <si>
    <t>CLO 4 (optional)</t>
  </si>
  <si>
    <t>CLO 5 (optional)</t>
  </si>
  <si>
    <t>linked with input on previous sheet</t>
  </si>
  <si>
    <t>Mapping to Course Learning Outcome(s)</t>
  </si>
  <si>
    <t xml:space="preserve">Course Description: </t>
    <phoneticPr fontId="8" type="noConversion"/>
  </si>
  <si>
    <t xml:space="preserve">Course Objective: </t>
    <phoneticPr fontId="8" type="noConversion"/>
  </si>
  <si>
    <t xml:space="preserve">Course Content &amp; Topics: </t>
    <phoneticPr fontId="8" type="noConversion"/>
  </si>
  <si>
    <t xml:space="preserve">Required/Recommended Readings &amp; Online Materials: </t>
  </si>
  <si>
    <t xml:space="preserve">Additional Means/Processes for Student Feedback: </t>
  </si>
  <si>
    <t xml:space="preserve">Additional Course Information: </t>
  </si>
  <si>
    <t>Course Coordinator: 
Name</t>
  </si>
  <si>
    <t>If there are other teachers involved in teaching this course, please input their information on SIS.</t>
  </si>
  <si>
    <t>Course Coordinator: 
Academic Organization Description</t>
  </si>
  <si>
    <t>e.g. School of Chinese</t>
  </si>
  <si>
    <t>Course Coordinator: 
Email Address</t>
  </si>
  <si>
    <t>HKU email address only</t>
  </si>
  <si>
    <t>Compulsory for FTLQC consideration or SIS Submission?</t>
  </si>
  <si>
    <r>
      <t xml:space="preserve">Please contact </t>
    </r>
    <r>
      <rPr>
        <b/>
        <sz val="11"/>
        <color rgb="FF0066FF"/>
        <rFont val="Calibri"/>
        <family val="2"/>
        <scheme val="minor"/>
      </rPr>
      <t>artstpg@hku.hk</t>
    </r>
    <r>
      <rPr>
        <sz val="11"/>
        <color theme="1"/>
        <rFont val="Calibri"/>
        <family val="1"/>
        <charset val="136"/>
        <scheme val="minor"/>
      </rPr>
      <t xml:space="preserve"> for TPG courses.</t>
    </r>
  </si>
  <si>
    <r>
      <t xml:space="preserve">Course Type </t>
    </r>
    <r>
      <rPr>
        <b/>
        <sz val="11"/>
        <color indexed="8"/>
        <rFont val="Calibri"/>
        <family val="2"/>
      </rPr>
      <t>(Compulsory for FTLQC consideration or SIS Submission)</t>
    </r>
    <r>
      <rPr>
        <sz val="11"/>
        <color theme="1"/>
        <rFont val="Calibri"/>
        <family val="1"/>
        <charset val="136"/>
        <scheme val="minor"/>
      </rPr>
      <t>:</t>
    </r>
  </si>
  <si>
    <t xml:space="preserve">Some activities and assessments are applicable to a specific Course Type only, </t>
  </si>
  <si>
    <r>
      <t xml:space="preserve">please refer to the </t>
    </r>
    <r>
      <rPr>
        <b/>
        <u/>
        <sz val="11"/>
        <color rgb="FF990000"/>
        <rFont val="Calibri"/>
        <family val="2"/>
      </rPr>
      <t>Credit Unit Statement (CUS)</t>
    </r>
    <r>
      <rPr>
        <b/>
        <u/>
        <sz val="11"/>
        <color theme="10"/>
        <rFont val="Calibri"/>
        <family val="2"/>
      </rPr>
      <t xml:space="preserve"> of the respective major/minor before inputting the items below. </t>
    </r>
  </si>
  <si>
    <t>3) Workshops/ Laboratory courses</t>
  </si>
  <si>
    <t>4) Field camps/ Fieldwork courses</t>
  </si>
  <si>
    <t>5) Research/ Project-based courses</t>
  </si>
  <si>
    <r>
      <t xml:space="preserve">Activity - Others (pl. specify) __________
</t>
    </r>
    <r>
      <rPr>
        <b/>
        <sz val="11"/>
        <color rgb="FF990000"/>
        <rFont val="Calibri"/>
        <family val="2"/>
        <scheme val="minor"/>
      </rPr>
      <t>*It is required to revise CUS to include this activity.</t>
    </r>
  </si>
  <si>
    <r>
      <t xml:space="preserve">Others: (pl. specify) _____________________   
</t>
    </r>
    <r>
      <rPr>
        <b/>
        <sz val="11"/>
        <color rgb="FF990000"/>
        <rFont val="Calibri"/>
        <family val="2"/>
        <scheme val="minor"/>
      </rPr>
      <t>*It is required to revise CUS to include this new course type.</t>
    </r>
  </si>
  <si>
    <r>
      <t xml:space="preserve">Assessment - Others (pl. specify) __________
</t>
    </r>
    <r>
      <rPr>
        <b/>
        <sz val="11"/>
        <color rgb="FF990000"/>
        <rFont val="Calibri"/>
        <family val="2"/>
        <scheme val="minor"/>
      </rPr>
      <t>*It is required to revise CUS to include this assessment.</t>
    </r>
  </si>
  <si>
    <r>
      <t xml:space="preserve">Please input the information of Activities and Assessments below. </t>
    </r>
    <r>
      <rPr>
        <b/>
        <sz val="11"/>
        <color indexed="8"/>
        <rFont val="Calibri"/>
        <family val="2"/>
      </rPr>
      <t>(Compulsory for FTLQC consideration or SIS Submission)</t>
    </r>
  </si>
  <si>
    <t>CLO 2</t>
  </si>
  <si>
    <t>Course Learning Outcome 
(Compulsory for FTLQC consideration or SIS Submission)</t>
  </si>
  <si>
    <t>Assessment - Quizzes</t>
  </si>
  <si>
    <t>Assessment - Short weekly assignments</t>
  </si>
  <si>
    <t>Assessment - Oral presentation</t>
  </si>
  <si>
    <t>Assessment - Class discussion/seminar performance</t>
  </si>
  <si>
    <t>Assessment - Field assignments</t>
  </si>
  <si>
    <t>Assessment - Other presentations</t>
  </si>
  <si>
    <t>Assessment - Poster presentations</t>
  </si>
  <si>
    <t>Assessment - Creative/digital development project</t>
  </si>
  <si>
    <t>Assessment - Research report</t>
  </si>
  <si>
    <t>Assessment - Supervisor/Employer Review</t>
  </si>
  <si>
    <t>Activity - Meeting with supervisor</t>
  </si>
  <si>
    <t>Assessment  
(Compulsory for FTLQC consideration or SIS Submission)</t>
  </si>
  <si>
    <t>Others: (pl. specify) _______   
A special Credit Unit Statement (CUS) will be created for the Course Infomation Template.</t>
  </si>
  <si>
    <r>
      <t xml:space="preserve">For reference only: </t>
    </r>
    <r>
      <rPr>
        <b/>
        <u/>
        <sz val="11"/>
        <color rgb="FF990000"/>
        <rFont val="Calibri"/>
        <family val="2"/>
        <scheme val="minor"/>
      </rPr>
      <t>Programme Learning Outcomes (PLOs)</t>
    </r>
    <r>
      <rPr>
        <b/>
        <u/>
        <sz val="11"/>
        <color theme="10"/>
        <rFont val="Calibri"/>
        <family val="2"/>
        <scheme val="minor"/>
      </rPr>
      <t xml:space="preserve"> of the respective major/minor</t>
    </r>
  </si>
  <si>
    <r>
      <rPr>
        <b/>
        <sz val="10.5"/>
        <color theme="5" tint="-0.249977111117893"/>
        <rFont val="Calibri"/>
        <family val="2"/>
        <scheme val="minor"/>
      </rPr>
      <t>[mapped to UEA1]</t>
    </r>
    <r>
      <rPr>
        <sz val="10.5"/>
        <color indexed="8"/>
        <rFont val="Calibri"/>
        <family val="2"/>
        <scheme val="minor"/>
      </rPr>
      <t xml:space="preserve">
1) - demonstrate the ability to understand and apply theories and approaches from a range of humanities and technological disciplines; and 
- analyze and critique issues in the study of the humanities and digital technologies with an eye to developing new approaches and solutions to a range of problems.</t>
    </r>
  </si>
  <si>
    <r>
      <rPr>
        <b/>
        <sz val="10.5"/>
        <color theme="5" tint="-0.249977111117893"/>
        <rFont val="Calibri"/>
        <family val="2"/>
        <scheme val="minor"/>
      </rPr>
      <t>[mapped to UEA2]</t>
    </r>
    <r>
      <rPr>
        <sz val="10.5"/>
        <color indexed="8"/>
        <rFont val="Calibri"/>
        <family val="2"/>
        <scheme val="minor"/>
      </rPr>
      <t xml:space="preserve"> 
2) - develop a sense of interdisciplinary knowledge to be deployed in assessing unfamiliar challenges and problems, and how digital technologies may be applied to address a range of issues in the humanities disciplines; and 
- redefine problem-solving in terms of technology-driven solutions. Use creative skills to build digital platforms, deploy digital tools and programmes to address complex problems with real-world applications.</t>
    </r>
  </si>
  <si>
    <r>
      <rPr>
        <b/>
        <sz val="10.5"/>
        <color theme="5" tint="-0.249977111117893"/>
        <rFont val="Calibri"/>
        <family val="2"/>
        <scheme val="minor"/>
      </rPr>
      <t>[mapped to UEA3]</t>
    </r>
    <r>
      <rPr>
        <sz val="10.5"/>
        <color indexed="8"/>
        <rFont val="Calibri"/>
        <family val="2"/>
        <scheme val="minor"/>
      </rPr>
      <t xml:space="preserve"> 
3) - question and evaluate different perspectives and approaches to facilitate self-reflection and challenge assumptions and the possible biases involved in the application of digital technology; and 
- appreciate difference through engagement with contending understandings and approaches to local and global issues.</t>
    </r>
  </si>
  <si>
    <r>
      <rPr>
        <b/>
        <sz val="10.5"/>
        <color theme="5" tint="-0.249977111117893"/>
        <rFont val="Calibri"/>
        <family val="2"/>
        <scheme val="minor"/>
      </rPr>
      <t>[mapped to UEA4]</t>
    </r>
    <r>
      <rPr>
        <sz val="10.5"/>
        <color indexed="8"/>
        <rFont val="Calibri"/>
        <family val="2"/>
        <scheme val="minor"/>
      </rPr>
      <t xml:space="preserve"> 
4) - demonstrate an awareness and sensitivity to the diversity of local and global cultures, and the range of cultural interactions with digital technologies; and 
- develop multicultural and cross-cultural perspectives, and embrace the potential of digital technologies and digital representations to connect individuals from different backgrounds.</t>
    </r>
  </si>
  <si>
    <r>
      <rPr>
        <b/>
        <sz val="10.5"/>
        <color theme="5" tint="-0.249977111117893"/>
        <rFont val="Calibri"/>
        <family val="2"/>
        <scheme val="minor"/>
      </rPr>
      <t xml:space="preserve">[mapped to UEA5] </t>
    </r>
    <r>
      <rPr>
        <sz val="10.5"/>
        <color indexed="8"/>
        <rFont val="Calibri"/>
        <family val="2"/>
        <scheme val="minor"/>
      </rPr>
      <t xml:space="preserve">
5) - demonstrate strong communicative competency at the conceptual and technical level in written, oral, visual and digital literacies; and 
- develop this critical and analytical communication ability into effective cross-disciplinary and cross-cultural collaboration in diverse environments.</t>
    </r>
  </si>
  <si>
    <r>
      <rPr>
        <b/>
        <sz val="10.5"/>
        <color theme="5" tint="-0.249977111117893"/>
        <rFont val="Calibri"/>
        <family val="2"/>
        <scheme val="minor"/>
      </rPr>
      <t>[mapped to UEA6]</t>
    </r>
    <r>
      <rPr>
        <sz val="10.5"/>
        <color indexed="8"/>
        <rFont val="Calibri"/>
        <family val="2"/>
        <scheme val="minor"/>
      </rPr>
      <t xml:space="preserve"> 
6) - demonstrate and understanding and appreciation of increasing global technological interconnectedness; and 
- apply knowledge of the diversity and complexity of peoples and societies to the improvement of the human condition, locally and globally.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</si>
</sst>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hours&quot;"/>
  </numFmts>
  <fonts count="33">
    <font>
      <sz val="11"/>
      <color theme="1"/>
      <name val="Calibri"/>
      <family val="1"/>
      <charset val="136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60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.5"/>
      <color indexed="8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1"/>
      <charset val="136"/>
      <scheme val="minor"/>
    </font>
    <font>
      <u/>
      <sz val="9.9"/>
      <color theme="10"/>
      <name val="Calibri"/>
      <family val="2"/>
    </font>
    <font>
      <b/>
      <sz val="11"/>
      <color theme="1"/>
      <name val="Calibri"/>
      <family val="1"/>
      <charset val="136"/>
      <scheme val="minor"/>
    </font>
    <font>
      <b/>
      <sz val="10"/>
      <color theme="1"/>
      <name val="Calibri"/>
      <family val="1"/>
      <charset val="136"/>
      <scheme val="minor"/>
    </font>
    <font>
      <sz val="11"/>
      <color theme="1"/>
      <name val="Calibri"/>
      <family val="2"/>
    </font>
    <font>
      <b/>
      <sz val="11"/>
      <color theme="5" tint="-0.249977111117893"/>
      <name val="Calibri"/>
      <family val="2"/>
    </font>
    <font>
      <b/>
      <u/>
      <sz val="11"/>
      <color theme="10"/>
      <name val="Calibri"/>
      <family val="2"/>
    </font>
    <font>
      <sz val="11"/>
      <name val="Calibri"/>
      <family val="1"/>
      <charset val="136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66FF"/>
      <name val="Calibri"/>
      <family val="2"/>
      <scheme val="minor"/>
    </font>
    <font>
      <b/>
      <u/>
      <sz val="11"/>
      <color rgb="FF990000"/>
      <name val="Calibri"/>
      <family val="2"/>
    </font>
    <font>
      <b/>
      <sz val="11"/>
      <color rgb="FF99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99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.5"/>
      <color indexed="8"/>
      <name val="Calibri"/>
      <family val="2"/>
      <scheme val="minor"/>
    </font>
    <font>
      <b/>
      <sz val="10.5"/>
      <color theme="5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164" fontId="16" fillId="0" borderId="0" xfId="0" applyNumberFormat="1" applyFont="1" applyAlignment="1">
      <alignment horizontal="center" vertical="center" wrapText="1"/>
    </xf>
    <xf numFmtId="0" fontId="7" fillId="2" borderId="0" xfId="2" applyFont="1" applyFill="1" applyAlignment="1" applyProtection="1">
      <alignment horizontal="center" vertical="center" wrapText="1"/>
      <protection locked="0"/>
    </xf>
    <xf numFmtId="0" fontId="15" fillId="0" borderId="0" xfId="2" applyFont="1" applyAlignment="1">
      <alignment vertical="top" wrapText="1"/>
    </xf>
    <xf numFmtId="0" fontId="15" fillId="0" borderId="0" xfId="0" applyFont="1" applyAlignment="1">
      <alignment vertical="top" wrapText="1"/>
    </xf>
    <xf numFmtId="9" fontId="16" fillId="0" borderId="0" xfId="3" applyFont="1" applyFill="1" applyAlignment="1" applyProtection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0" xfId="0" applyFill="1" applyAlignment="1">
      <alignment vertical="top" wrapText="1"/>
    </xf>
    <xf numFmtId="164" fontId="11" fillId="6" borderId="0" xfId="2" applyNumberFormat="1" applyFill="1" applyAlignment="1" applyProtection="1">
      <alignment horizontal="center" vertical="center" wrapText="1"/>
      <protection locked="0"/>
    </xf>
    <xf numFmtId="9" fontId="2" fillId="6" borderId="0" xfId="4" applyFont="1" applyFill="1" applyAlignment="1" applyProtection="1">
      <alignment horizontal="center" vertical="center" wrapText="1"/>
      <protection locked="0"/>
    </xf>
    <xf numFmtId="164" fontId="16" fillId="0" borderId="0" xfId="0" applyNumberFormat="1" applyFont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164" fontId="11" fillId="6" borderId="1" xfId="2" applyNumberFormat="1" applyFill="1" applyBorder="1" applyAlignment="1" applyProtection="1">
      <alignment horizontal="center" vertical="center" wrapText="1"/>
      <protection locked="0"/>
    </xf>
    <xf numFmtId="9" fontId="2" fillId="6" borderId="1" xfId="4" applyFont="1" applyFill="1" applyBorder="1" applyAlignment="1">
      <alignment horizontal="center" vertical="center" wrapText="1"/>
    </xf>
    <xf numFmtId="9" fontId="2" fillId="6" borderId="1" xfId="4" applyFont="1" applyFill="1" applyBorder="1" applyAlignment="1" applyProtection="1">
      <alignment horizontal="center" vertical="center" wrapText="1"/>
      <protection locked="0"/>
    </xf>
    <xf numFmtId="0" fontId="21" fillId="3" borderId="4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left" vertical="center" wrapText="1"/>
    </xf>
    <xf numFmtId="0" fontId="17" fillId="3" borderId="4" xfId="1" applyFont="1" applyFill="1" applyBorder="1" applyAlignment="1" applyProtection="1">
      <alignment horizontal="left" vertical="center" wrapText="1"/>
    </xf>
    <xf numFmtId="0" fontId="17" fillId="3" borderId="0" xfId="1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top" wrapText="1"/>
    </xf>
    <xf numFmtId="164" fontId="7" fillId="2" borderId="0" xfId="0" applyNumberFormat="1" applyFont="1" applyFill="1" applyAlignment="1" applyProtection="1">
      <alignment horizontal="center" vertical="center" wrapText="1"/>
      <protection locked="0"/>
    </xf>
    <xf numFmtId="164" fontId="7" fillId="5" borderId="0" xfId="0" applyNumberFormat="1" applyFont="1" applyFill="1" applyAlignment="1">
      <alignment horizontal="center" vertical="center" wrapText="1"/>
    </xf>
    <xf numFmtId="0" fontId="7" fillId="2" borderId="0" xfId="2" applyFont="1" applyFill="1" applyAlignment="1" applyProtection="1">
      <alignment horizontal="left" vertical="center" wrapText="1"/>
      <protection locked="0"/>
    </xf>
    <xf numFmtId="9" fontId="7" fillId="5" borderId="0" xfId="3" applyFont="1" applyFill="1" applyAlignment="1" applyProtection="1">
      <alignment horizontal="center" vertical="center" wrapText="1"/>
    </xf>
    <xf numFmtId="9" fontId="7" fillId="2" borderId="0" xfId="3" applyFont="1" applyFill="1" applyAlignment="1" applyProtection="1">
      <alignment horizontal="center" vertical="center" wrapText="1"/>
      <protection locked="0"/>
    </xf>
    <xf numFmtId="9" fontId="0" fillId="0" borderId="0" xfId="0" applyNumberFormat="1"/>
    <xf numFmtId="0" fontId="12" fillId="2" borderId="0" xfId="1" applyFill="1" applyAlignment="1" applyProtection="1">
      <alignment vertical="top" wrapText="1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4" borderId="0" xfId="0" applyFill="1" applyAlignment="1">
      <alignment vertical="top" wrapText="1"/>
    </xf>
    <xf numFmtId="0" fontId="15" fillId="4" borderId="0" xfId="0" applyFont="1" applyFill="1" applyAlignment="1" applyProtection="1">
      <alignment vertical="top" wrapText="1"/>
      <protection locked="0"/>
    </xf>
    <xf numFmtId="9" fontId="11" fillId="4" borderId="0" xfId="3" applyFont="1" applyFill="1" applyAlignment="1">
      <alignment horizontal="left" vertical="top" wrapText="1"/>
    </xf>
    <xf numFmtId="9" fontId="11" fillId="0" borderId="0" xfId="3" applyFont="1" applyAlignment="1">
      <alignment horizontal="center" vertical="top" wrapText="1"/>
    </xf>
    <xf numFmtId="9" fontId="11" fillId="0" borderId="0" xfId="3" applyFont="1" applyAlignment="1" applyProtection="1">
      <alignment horizontal="left" vertical="top" wrapText="1"/>
    </xf>
    <xf numFmtId="9" fontId="2" fillId="0" borderId="0" xfId="3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25" fillId="3" borderId="0" xfId="1" applyFont="1" applyFill="1" applyAlignment="1" applyProtection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vertical="top" wrapText="1"/>
    </xf>
    <xf numFmtId="0" fontId="28" fillId="2" borderId="0" xfId="0" applyFont="1" applyFill="1" applyAlignment="1">
      <alignment vertical="top" wrapText="1"/>
    </xf>
    <xf numFmtId="0" fontId="29" fillId="0" borderId="0" xfId="0" quotePrefix="1" applyFont="1" applyAlignment="1">
      <alignment vertical="top" wrapText="1"/>
    </xf>
    <xf numFmtId="0" fontId="29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2" borderId="0" xfId="0" applyFont="1" applyFill="1" applyAlignment="1">
      <alignment vertical="top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wrapText="1"/>
    </xf>
    <xf numFmtId="0" fontId="28" fillId="0" borderId="0" xfId="0" applyFont="1" applyAlignment="1">
      <alignment vertical="center" wrapText="1"/>
    </xf>
  </cellXfs>
  <cellStyles count="5">
    <cellStyle name="Hyperlink" xfId="1" builtinId="8"/>
    <cellStyle name="Normal" xfId="0" builtinId="0"/>
    <cellStyle name="Normal 2" xfId="2" xr:uid="{00000000-0005-0000-0000-000002000000}"/>
    <cellStyle name="Percent" xfId="3" builtinId="5"/>
    <cellStyle name="Percent 2" xfId="4" xr:uid="{A81412B6-D18A-4D2C-909B-8C7B187BBF0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57150</xdr:rowOff>
    </xdr:from>
    <xdr:to>
      <xdr:col>0</xdr:col>
      <xdr:colOff>2752725</xdr:colOff>
      <xdr:row>1</xdr:row>
      <xdr:rowOff>107822</xdr:rowOff>
    </xdr:to>
    <xdr:sp macro="" textlink="$A$1">
      <xdr:nvSpPr>
        <xdr:cNvPr id="23" name="Rectangular Callout 1">
          <a:extLst>
            <a:ext uri="{FF2B5EF4-FFF2-40B4-BE49-F238E27FC236}">
              <a16:creationId xmlns:a16="http://schemas.microsoft.com/office/drawing/2014/main" id="{91CAECF4-975C-44E7-9C3B-76E97D2DC1DB}"/>
            </a:ext>
          </a:extLst>
        </xdr:cNvPr>
        <xdr:cNvSpPr/>
      </xdr:nvSpPr>
      <xdr:spPr>
        <a:xfrm>
          <a:off x="561975" y="57150"/>
          <a:ext cx="2190750" cy="241172"/>
        </a:xfrm>
        <a:prstGeom prst="wedgeRectCallout">
          <a:avLst>
            <a:gd name="adj1" fmla="val 61488"/>
            <a:gd name="adj2" fmla="val 2773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fld id="{CE0DC8E3-5C22-4D3D-A9E1-570524F0A2DB}" type="TxLink">
            <a:rPr lang="en-US" sz="1100" b="0" i="0" u="none" strike="noStrike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alibri"/>
            </a:rPr>
            <a:pPr algn="ctr"/>
            <a:t>linked with input on previous sheet</a:t>
          </a:fld>
          <a:endParaRPr lang="en-U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0</xdr:col>
      <xdr:colOff>276225</xdr:colOff>
      <xdr:row>2</xdr:row>
      <xdr:rowOff>1133475</xdr:rowOff>
    </xdr:from>
    <xdr:to>
      <xdr:col>0</xdr:col>
      <xdr:colOff>2562226</xdr:colOff>
      <xdr:row>2</xdr:row>
      <xdr:rowOff>1374648</xdr:rowOff>
    </xdr:to>
    <xdr:sp macro="" textlink="$A$1">
      <xdr:nvSpPr>
        <xdr:cNvPr id="24" name="Rectangular Callout 2">
          <a:extLst>
            <a:ext uri="{FF2B5EF4-FFF2-40B4-BE49-F238E27FC236}">
              <a16:creationId xmlns:a16="http://schemas.microsoft.com/office/drawing/2014/main" id="{463A9DE1-EBC3-482C-B196-2A3950584F9F}"/>
            </a:ext>
          </a:extLst>
        </xdr:cNvPr>
        <xdr:cNvSpPr/>
      </xdr:nvSpPr>
      <xdr:spPr>
        <a:xfrm>
          <a:off x="276225" y="1514475"/>
          <a:ext cx="2286001" cy="241173"/>
        </a:xfrm>
        <a:prstGeom prst="wedgeRectCallout">
          <a:avLst>
            <a:gd name="adj1" fmla="val -33739"/>
            <a:gd name="adj2" fmla="val 7929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fld id="{443409CE-8A76-4999-9116-8919370ED84F}" type="TxLink">
            <a:rPr lang="en-US" sz="1100" b="0" i="0" u="none" strike="noStrike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rgbClr val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Calibri"/>
            </a:rPr>
            <a:pPr algn="ctr"/>
            <a:t>linked with input on previous sheet</a:t>
          </a:fld>
          <a:endParaRPr lang="en-U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dqa.hku.hk/doc/CUS/2012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dqa.hku.hk/doc/PLO2012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140625" defaultRowHeight="15"/>
  <cols>
    <col min="1" max="1" width="17.42578125" style="3" customWidth="1"/>
    <col min="2" max="2" width="24.42578125" style="46" customWidth="1"/>
    <col min="3" max="3" width="58.42578125" style="46" customWidth="1"/>
    <col min="4" max="4" width="2.7109375" style="46" customWidth="1"/>
    <col min="5" max="5" width="51.7109375" style="46" bestFit="1" customWidth="1"/>
    <col min="6" max="6" width="9.140625" style="2"/>
    <col min="7" max="7" width="11.7109375" style="1" hidden="1" customWidth="1"/>
    <col min="8" max="8" width="17.140625" style="1" hidden="1" customWidth="1"/>
    <col min="9" max="10" width="9.140625" style="1" hidden="1" customWidth="1"/>
    <col min="11" max="14" width="9.140625" style="1"/>
    <col min="15" max="16384" width="9.140625" style="2"/>
  </cols>
  <sheetData>
    <row r="1" spans="1:11" ht="38.25">
      <c r="A1" s="7" t="s">
        <v>148</v>
      </c>
      <c r="B1" s="48" t="s">
        <v>0</v>
      </c>
      <c r="C1" s="48" t="s">
        <v>1</v>
      </c>
      <c r="D1" s="48"/>
      <c r="E1" s="48" t="s">
        <v>2</v>
      </c>
    </row>
    <row r="2" spans="1:11">
      <c r="A2" s="3" t="s">
        <v>3</v>
      </c>
      <c r="B2" s="46" t="s">
        <v>4</v>
      </c>
      <c r="C2" s="49" t="s">
        <v>5</v>
      </c>
      <c r="G2" s="1" t="s">
        <v>6</v>
      </c>
      <c r="H2" s="1" t="s">
        <v>7</v>
      </c>
      <c r="I2" s="1">
        <v>6</v>
      </c>
      <c r="J2" s="1" t="s">
        <v>8</v>
      </c>
    </row>
    <row r="3" spans="1:11">
      <c r="A3" s="3" t="s">
        <v>3</v>
      </c>
      <c r="B3" s="47" t="s">
        <v>9</v>
      </c>
      <c r="C3" s="49"/>
      <c r="G3" s="1" t="s">
        <v>10</v>
      </c>
      <c r="H3" s="1" t="s">
        <v>11</v>
      </c>
      <c r="I3" s="1">
        <v>9</v>
      </c>
      <c r="J3" s="1" t="s">
        <v>12</v>
      </c>
      <c r="K3" s="1" t="s">
        <v>13</v>
      </c>
    </row>
    <row r="4" spans="1:11">
      <c r="A4" s="3" t="s">
        <v>3</v>
      </c>
      <c r="B4" s="46" t="s">
        <v>14</v>
      </c>
      <c r="C4" s="49"/>
      <c r="D4" s="50"/>
      <c r="G4" s="1" t="s">
        <v>16</v>
      </c>
      <c r="H4" s="1" t="s">
        <v>15</v>
      </c>
      <c r="I4" s="1">
        <v>12</v>
      </c>
      <c r="J4" s="1" t="s">
        <v>17</v>
      </c>
      <c r="K4" s="1" t="s">
        <v>13</v>
      </c>
    </row>
    <row r="5" spans="1:11" ht="45">
      <c r="A5" s="3" t="s">
        <v>3</v>
      </c>
      <c r="B5" s="46" t="s">
        <v>18</v>
      </c>
      <c r="C5" s="49">
        <v>6</v>
      </c>
      <c r="D5" s="50"/>
      <c r="E5" s="51" t="s">
        <v>174</v>
      </c>
      <c r="G5" s="1" t="s">
        <v>19</v>
      </c>
      <c r="H5" s="1" t="s">
        <v>20</v>
      </c>
      <c r="I5" s="2" t="s">
        <v>13</v>
      </c>
      <c r="J5" s="1" t="s">
        <v>21</v>
      </c>
      <c r="K5" s="2" t="s">
        <v>13</v>
      </c>
    </row>
    <row r="6" spans="1:11" ht="30">
      <c r="A6" s="3" t="s">
        <v>3</v>
      </c>
      <c r="B6" s="47" t="s">
        <v>22</v>
      </c>
      <c r="C6" s="49"/>
      <c r="G6" s="1" t="s">
        <v>24</v>
      </c>
      <c r="H6" s="1" t="s">
        <v>25</v>
      </c>
      <c r="I6" s="1" t="s">
        <v>26</v>
      </c>
      <c r="J6" s="1" t="s">
        <v>13</v>
      </c>
    </row>
    <row r="7" spans="1:11">
      <c r="A7" s="2"/>
      <c r="B7" s="46" t="s">
        <v>27</v>
      </c>
      <c r="C7" s="49"/>
      <c r="G7" s="1" t="s">
        <v>28</v>
      </c>
      <c r="H7" s="1" t="s">
        <v>29</v>
      </c>
      <c r="I7" s="1" t="s">
        <v>30</v>
      </c>
      <c r="J7" s="1" t="s">
        <v>13</v>
      </c>
      <c r="K7" s="2"/>
    </row>
    <row r="8" spans="1:11" ht="45">
      <c r="A8" s="3" t="s">
        <v>3</v>
      </c>
      <c r="B8" s="46" t="s">
        <v>31</v>
      </c>
      <c r="C8" s="49" t="s">
        <v>26</v>
      </c>
      <c r="D8" s="50"/>
      <c r="E8" s="52" t="s">
        <v>32</v>
      </c>
      <c r="G8" s="1" t="s">
        <v>33</v>
      </c>
      <c r="I8" s="2" t="s">
        <v>13</v>
      </c>
      <c r="J8" s="1" t="s">
        <v>13</v>
      </c>
    </row>
    <row r="9" spans="1:11">
      <c r="A9" s="3" t="s">
        <v>3</v>
      </c>
      <c r="B9" s="46" t="s">
        <v>34</v>
      </c>
      <c r="C9" s="49" t="s">
        <v>35</v>
      </c>
      <c r="G9" s="1" t="s">
        <v>36</v>
      </c>
      <c r="I9" s="1" t="s">
        <v>37</v>
      </c>
      <c r="J9" s="1" t="s">
        <v>13</v>
      </c>
    </row>
    <row r="10" spans="1:11" ht="30">
      <c r="A10" s="3" t="s">
        <v>3</v>
      </c>
      <c r="B10" s="46" t="s">
        <v>38</v>
      </c>
      <c r="C10" s="49" t="s">
        <v>8</v>
      </c>
      <c r="E10" s="51" t="s">
        <v>39</v>
      </c>
      <c r="G10" s="1" t="s">
        <v>40</v>
      </c>
      <c r="I10" s="1" t="s">
        <v>35</v>
      </c>
      <c r="J10" s="1" t="s">
        <v>13</v>
      </c>
    </row>
    <row r="11" spans="1:11" ht="30">
      <c r="A11" s="3" t="s">
        <v>3</v>
      </c>
      <c r="B11" s="46" t="s">
        <v>41</v>
      </c>
      <c r="C11" s="53">
        <v>1</v>
      </c>
      <c r="D11" s="54"/>
      <c r="E11" s="46" t="s">
        <v>42</v>
      </c>
      <c r="G11" s="1" t="s">
        <v>43</v>
      </c>
      <c r="I11" s="1" t="s">
        <v>44</v>
      </c>
      <c r="J11" s="1" t="s">
        <v>13</v>
      </c>
    </row>
    <row r="12" spans="1:11" ht="30">
      <c r="B12" s="46" t="s">
        <v>45</v>
      </c>
      <c r="C12" s="55">
        <f>1-C11</f>
        <v>0</v>
      </c>
      <c r="D12" s="54"/>
      <c r="E12" s="46" t="s">
        <v>46</v>
      </c>
      <c r="G12" s="1" t="s">
        <v>47</v>
      </c>
      <c r="H12" s="1" t="s">
        <v>48</v>
      </c>
      <c r="I12" s="1" t="s">
        <v>49</v>
      </c>
      <c r="J12" s="1" t="s">
        <v>13</v>
      </c>
    </row>
    <row r="13" spans="1:11" ht="30">
      <c r="A13" s="3" t="s">
        <v>3</v>
      </c>
      <c r="B13" s="46" t="s">
        <v>50</v>
      </c>
      <c r="C13" s="49"/>
      <c r="D13" s="56"/>
      <c r="E13" s="51" t="s">
        <v>51</v>
      </c>
      <c r="G13" s="1" t="s">
        <v>52</v>
      </c>
      <c r="H13" s="1" t="s">
        <v>23</v>
      </c>
      <c r="I13" s="1" t="s">
        <v>53</v>
      </c>
      <c r="J13" s="1" t="s">
        <v>13</v>
      </c>
    </row>
    <row r="14" spans="1:11" ht="30">
      <c r="A14" s="3" t="s">
        <v>3</v>
      </c>
      <c r="B14" s="46" t="s">
        <v>54</v>
      </c>
      <c r="C14" s="49"/>
      <c r="D14" s="56"/>
      <c r="E14" s="51" t="s">
        <v>51</v>
      </c>
      <c r="G14" s="1" t="s">
        <v>55</v>
      </c>
      <c r="H14" s="1" t="s">
        <v>56</v>
      </c>
      <c r="I14" s="1" t="s">
        <v>13</v>
      </c>
    </row>
    <row r="15" spans="1:11" ht="45">
      <c r="B15" s="46" t="s">
        <v>57</v>
      </c>
      <c r="C15" s="49"/>
      <c r="E15" s="46" t="s">
        <v>58</v>
      </c>
      <c r="G15" s="1" t="s">
        <v>59</v>
      </c>
      <c r="I15" s="2"/>
    </row>
    <row r="16" spans="1:11" ht="30">
      <c r="B16" s="46" t="s">
        <v>60</v>
      </c>
      <c r="C16" s="49" t="s">
        <v>61</v>
      </c>
      <c r="E16" s="46" t="s">
        <v>62</v>
      </c>
      <c r="G16" s="1" t="s">
        <v>63</v>
      </c>
    </row>
    <row r="17" spans="2:7">
      <c r="B17" s="46" t="s">
        <v>64</v>
      </c>
      <c r="C17" s="57" t="s">
        <v>65</v>
      </c>
      <c r="D17" s="50"/>
      <c r="E17" s="46" t="s">
        <v>149</v>
      </c>
      <c r="G17" s="1" t="s">
        <v>66</v>
      </c>
    </row>
    <row r="18" spans="2:7">
      <c r="G18" s="1" t="s">
        <v>67</v>
      </c>
    </row>
    <row r="19" spans="2:7">
      <c r="G19" s="1" t="s">
        <v>68</v>
      </c>
    </row>
    <row r="20" spans="2:7">
      <c r="G20" s="1" t="s">
        <v>69</v>
      </c>
    </row>
    <row r="21" spans="2:7">
      <c r="G21" s="1" t="s">
        <v>70</v>
      </c>
    </row>
    <row r="22" spans="2:7">
      <c r="G22" s="1" t="s">
        <v>71</v>
      </c>
    </row>
    <row r="23" spans="2:7">
      <c r="G23" s="1" t="s">
        <v>72</v>
      </c>
    </row>
    <row r="24" spans="2:7">
      <c r="G24" s="1" t="s">
        <v>73</v>
      </c>
    </row>
    <row r="25" spans="2:7">
      <c r="G25" s="1" t="s">
        <v>74</v>
      </c>
    </row>
    <row r="26" spans="2:7">
      <c r="G26" s="1" t="s">
        <v>75</v>
      </c>
    </row>
    <row r="27" spans="2:7">
      <c r="G27" s="1" t="s">
        <v>76</v>
      </c>
    </row>
    <row r="28" spans="2:7">
      <c r="G28" s="1" t="s">
        <v>77</v>
      </c>
    </row>
    <row r="29" spans="2:7">
      <c r="G29" s="1" t="s">
        <v>78</v>
      </c>
    </row>
    <row r="30" spans="2:7">
      <c r="G30" s="1" t="s">
        <v>79</v>
      </c>
    </row>
    <row r="31" spans="2:7">
      <c r="G31" s="1" t="s">
        <v>80</v>
      </c>
    </row>
    <row r="32" spans="2:7">
      <c r="G32" s="1" t="s">
        <v>81</v>
      </c>
    </row>
    <row r="33" spans="7:7">
      <c r="G33" s="1" t="s">
        <v>5</v>
      </c>
    </row>
  </sheetData>
  <autoFilter ref="A1:C17" xr:uid="{00000000-0009-0000-0000-000000000000}"/>
  <phoneticPr fontId="8" type="noConversion"/>
  <dataValidations xWindow="528" yWindow="476" count="9">
    <dataValidation type="textLength" allowBlank="1" showInputMessage="1" showErrorMessage="1" sqref="E8" xr:uid="{00000000-0002-0000-0000-000000000000}">
      <formula1>0</formula1>
      <formula2>100000000</formula2>
    </dataValidation>
    <dataValidation type="list" allowBlank="1" showInputMessage="1" showErrorMessage="1" promptTitle="&lt;Please select&gt;" prompt=" " sqref="C13:C15 C7" xr:uid="{00000000-0002-0000-0000-000001000000}">
      <formula1>"Yes, No"</formula1>
    </dataValidation>
    <dataValidation type="list" allowBlank="1" showInputMessage="1" showErrorMessage="1" promptTitle="&lt;Please select&gt;" prompt=" " sqref="C2" xr:uid="{00000000-0002-0000-0000-000002000000}">
      <formula1>$G$2:$G$33</formula1>
    </dataValidation>
    <dataValidation type="list" allowBlank="1" showInputMessage="1" showErrorMessage="1" promptTitle="&lt;Please select&gt;" prompt=" " sqref="C5" xr:uid="{00000000-0002-0000-0000-000003000000}">
      <formula1>$I$2:$I$4</formula1>
    </dataValidation>
    <dataValidation type="list" allowBlank="1" showInputMessage="1" showErrorMessage="1" promptTitle="&lt;Please select&gt;" prompt=" " sqref="C10" xr:uid="{00000000-0002-0000-0000-000004000000}">
      <formula1>$J$2:$J$5</formula1>
    </dataValidation>
    <dataValidation type="list" allowBlank="1" showInputMessage="1" showErrorMessage="1" promptTitle="&lt;Please select&gt;" prompt=" " sqref="C6" xr:uid="{00000000-0002-0000-0000-000005000000}">
      <formula1>$H$12:$H$14</formula1>
    </dataValidation>
    <dataValidation type="list" allowBlank="1" showInputMessage="1" showErrorMessage="1" promptTitle="&lt;Please select&gt;" prompt=" " sqref="C9" xr:uid="{00000000-0002-0000-0000-000006000000}">
      <formula1>$I$9:$I$13</formula1>
    </dataValidation>
    <dataValidation type="list" allowBlank="1" showInputMessage="1" showErrorMessage="1" promptTitle="&lt;Please select&gt;" prompt=" " sqref="C8" xr:uid="{00000000-0002-0000-0000-000007000000}">
      <formula1>$I$6:$I$7</formula1>
    </dataValidation>
    <dataValidation type="list" allowBlank="1" showInputMessage="1" showErrorMessage="1" promptTitle="&lt;Please select&gt;" prompt=" " sqref="C4" xr:uid="{00000000-0002-0000-0000-000008000000}">
      <formula1>$H$2:$H$7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defaultColWidth="8.85546875" defaultRowHeight="15"/>
  <cols>
    <col min="1" max="1" width="63.5703125" style="2" customWidth="1"/>
    <col min="2" max="2" width="15.85546875" style="2" bestFit="1" customWidth="1"/>
    <col min="3" max="3" width="18.85546875" style="2" bestFit="1" customWidth="1"/>
    <col min="4" max="4" width="17.85546875" style="2" bestFit="1" customWidth="1"/>
    <col min="5" max="5" width="17.28515625" style="2" bestFit="1" customWidth="1"/>
    <col min="6" max="6" width="13.42578125" style="2" bestFit="1" customWidth="1"/>
    <col min="7" max="7" width="10.42578125" style="2" bestFit="1" customWidth="1"/>
    <col min="8" max="8" width="12.28515625" style="2" bestFit="1" customWidth="1"/>
    <col min="9" max="9" width="28.28515625" bestFit="1" customWidth="1"/>
    <col min="11" max="11" width="3.5703125" hidden="1" customWidth="1"/>
  </cols>
  <sheetData>
    <row r="1" spans="1:9" ht="15" customHeight="1">
      <c r="A1" s="34" t="s">
        <v>151</v>
      </c>
      <c r="B1" s="35"/>
      <c r="C1" s="35"/>
      <c r="D1" s="35"/>
      <c r="E1" s="35"/>
      <c r="F1" s="35"/>
      <c r="G1" s="35"/>
      <c r="H1" s="35"/>
      <c r="I1" s="35"/>
    </row>
    <row r="2" spans="1:9" ht="15.75" customHeight="1">
      <c r="A2" s="36" t="s">
        <v>152</v>
      </c>
      <c r="B2" s="37"/>
      <c r="C2" s="37"/>
      <c r="D2" s="37"/>
      <c r="E2" s="37"/>
      <c r="F2" s="37"/>
      <c r="G2" s="37"/>
      <c r="H2" s="37"/>
      <c r="I2" s="37"/>
    </row>
    <row r="3" spans="1:9" s="1" customFormat="1" ht="18" customHeight="1">
      <c r="A3" s="2" t="s">
        <v>150</v>
      </c>
      <c r="B3" s="41" t="s">
        <v>82</v>
      </c>
      <c r="C3" s="41"/>
      <c r="D3" s="10"/>
      <c r="E3" s="10"/>
      <c r="F3" s="10"/>
      <c r="G3" s="10"/>
      <c r="H3" s="10"/>
    </row>
    <row r="4" spans="1:9" ht="60">
      <c r="A4" s="11" t="s">
        <v>159</v>
      </c>
      <c r="B4" s="12" t="s">
        <v>83</v>
      </c>
      <c r="C4" s="12" t="s">
        <v>84</v>
      </c>
      <c r="D4" s="12" t="s">
        <v>153</v>
      </c>
      <c r="E4" s="12" t="s">
        <v>154</v>
      </c>
      <c r="F4" s="12" t="s">
        <v>155</v>
      </c>
      <c r="G4" s="12" t="s">
        <v>85</v>
      </c>
      <c r="H4" s="12" t="s">
        <v>86</v>
      </c>
      <c r="I4" s="26" t="s">
        <v>157</v>
      </c>
    </row>
    <row r="5" spans="1:9" ht="15" customHeight="1">
      <c r="A5" s="22" t="s">
        <v>87</v>
      </c>
      <c r="B5" s="23"/>
      <c r="C5" s="23"/>
      <c r="D5" s="23"/>
      <c r="E5" s="23"/>
      <c r="F5" s="23"/>
      <c r="G5" s="23"/>
      <c r="H5" s="23"/>
      <c r="I5" s="23"/>
    </row>
    <row r="6" spans="1:9">
      <c r="A6" s="4" t="s">
        <v>89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27">
        <v>0</v>
      </c>
    </row>
    <row r="7" spans="1:9">
      <c r="A7" s="4" t="s">
        <v>92</v>
      </c>
      <c r="B7" s="40"/>
      <c r="C7" s="40"/>
      <c r="D7" s="39">
        <v>0</v>
      </c>
      <c r="E7" s="40"/>
      <c r="F7" s="40"/>
      <c r="G7" s="40"/>
      <c r="H7" s="40"/>
      <c r="I7" s="27">
        <v>0</v>
      </c>
    </row>
    <row r="8" spans="1:9">
      <c r="A8" s="4" t="s">
        <v>93</v>
      </c>
      <c r="B8" s="40"/>
      <c r="C8" s="40"/>
      <c r="D8" s="39">
        <v>0</v>
      </c>
      <c r="E8" s="40"/>
      <c r="F8" s="40"/>
      <c r="G8" s="40"/>
      <c r="H8" s="40"/>
      <c r="I8" s="27">
        <v>0</v>
      </c>
    </row>
    <row r="9" spans="1:9">
      <c r="A9" s="4" t="s">
        <v>94</v>
      </c>
      <c r="B9" s="40"/>
      <c r="C9" s="40"/>
      <c r="D9" s="39">
        <v>0</v>
      </c>
      <c r="E9" s="39">
        <v>0</v>
      </c>
      <c r="F9" s="40"/>
      <c r="G9" s="40"/>
      <c r="H9" s="40"/>
      <c r="I9" s="27">
        <v>0</v>
      </c>
    </row>
    <row r="10" spans="1:9">
      <c r="A10" s="4" t="s">
        <v>99</v>
      </c>
      <c r="B10" s="40"/>
      <c r="C10" s="40"/>
      <c r="D10" s="40"/>
      <c r="E10" s="40"/>
      <c r="F10" s="39">
        <v>0</v>
      </c>
      <c r="G10" s="40"/>
      <c r="H10" s="40"/>
      <c r="I10" s="27">
        <v>0</v>
      </c>
    </row>
    <row r="11" spans="1:9">
      <c r="A11" s="4" t="s">
        <v>95</v>
      </c>
      <c r="B11" s="40"/>
      <c r="C11" s="40"/>
      <c r="D11" s="39">
        <v>0</v>
      </c>
      <c r="E11" s="40"/>
      <c r="F11" s="40"/>
      <c r="G11" s="40"/>
      <c r="H11" s="40"/>
      <c r="I11" s="27">
        <v>0</v>
      </c>
    </row>
    <row r="12" spans="1:9">
      <c r="A12" s="4" t="s">
        <v>88</v>
      </c>
      <c r="B12" s="39">
        <v>0</v>
      </c>
      <c r="C12" s="39">
        <v>0</v>
      </c>
      <c r="D12" s="39">
        <v>0</v>
      </c>
      <c r="E12" s="39">
        <v>0</v>
      </c>
      <c r="F12" s="40"/>
      <c r="G12" s="39">
        <v>0</v>
      </c>
      <c r="H12" s="40"/>
      <c r="I12" s="27">
        <v>0</v>
      </c>
    </row>
    <row r="13" spans="1:9">
      <c r="A13" s="4" t="s">
        <v>172</v>
      </c>
      <c r="B13" s="40"/>
      <c r="C13" s="40"/>
      <c r="D13" s="40"/>
      <c r="E13" s="40"/>
      <c r="F13" s="39">
        <v>0</v>
      </c>
      <c r="G13" s="40"/>
      <c r="H13" s="39">
        <v>0</v>
      </c>
      <c r="I13" s="27">
        <v>0</v>
      </c>
    </row>
    <row r="14" spans="1:9">
      <c r="A14" s="4" t="s">
        <v>104</v>
      </c>
      <c r="B14" s="40"/>
      <c r="C14" s="40"/>
      <c r="D14" s="40"/>
      <c r="E14" s="40"/>
      <c r="F14" s="40"/>
      <c r="G14" s="40"/>
      <c r="H14" s="39">
        <v>0</v>
      </c>
      <c r="I14" s="27">
        <v>0</v>
      </c>
    </row>
    <row r="15" spans="1:9">
      <c r="A15" s="4" t="s">
        <v>105</v>
      </c>
      <c r="B15" s="40"/>
      <c r="C15" s="40"/>
      <c r="D15" s="40"/>
      <c r="E15" s="40"/>
      <c r="F15" s="40"/>
      <c r="G15" s="40"/>
      <c r="H15" s="39">
        <v>0</v>
      </c>
      <c r="I15" s="27">
        <v>0</v>
      </c>
    </row>
    <row r="16" spans="1:9">
      <c r="A16" s="4" t="s">
        <v>96</v>
      </c>
      <c r="B16" s="40"/>
      <c r="C16" s="40"/>
      <c r="D16" s="39">
        <v>0</v>
      </c>
      <c r="E16" s="40"/>
      <c r="F16" s="40"/>
      <c r="G16" s="40"/>
      <c r="H16" s="40"/>
      <c r="I16" s="27">
        <v>0</v>
      </c>
    </row>
    <row r="17" spans="1:11">
      <c r="A17" s="4" t="s">
        <v>100</v>
      </c>
      <c r="B17" s="40"/>
      <c r="C17" s="40"/>
      <c r="D17" s="40"/>
      <c r="E17" s="40"/>
      <c r="F17" s="40"/>
      <c r="G17" s="39">
        <v>0</v>
      </c>
      <c r="H17" s="40"/>
      <c r="I17" s="27">
        <v>0</v>
      </c>
    </row>
    <row r="18" spans="1:11">
      <c r="A18" s="4" t="s">
        <v>90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27">
        <v>0</v>
      </c>
    </row>
    <row r="19" spans="1:11">
      <c r="A19" s="4" t="s">
        <v>101</v>
      </c>
      <c r="B19" s="40"/>
      <c r="C19" s="40"/>
      <c r="D19" s="40"/>
      <c r="E19" s="40"/>
      <c r="F19" s="40"/>
      <c r="G19" s="39">
        <v>0</v>
      </c>
      <c r="H19" s="40"/>
      <c r="I19" s="27">
        <v>0</v>
      </c>
    </row>
    <row r="20" spans="1:11">
      <c r="A20" s="4" t="s">
        <v>102</v>
      </c>
      <c r="B20" s="40"/>
      <c r="C20" s="40"/>
      <c r="D20" s="40"/>
      <c r="E20" s="40"/>
      <c r="F20" s="40"/>
      <c r="G20" s="39">
        <v>0</v>
      </c>
      <c r="H20" s="40"/>
      <c r="I20" s="27">
        <v>0</v>
      </c>
    </row>
    <row r="21" spans="1:11">
      <c r="A21" s="4" t="s">
        <v>103</v>
      </c>
      <c r="B21" s="40"/>
      <c r="C21" s="40"/>
      <c r="D21" s="40"/>
      <c r="E21" s="40"/>
      <c r="F21" s="40"/>
      <c r="G21" s="39">
        <v>0</v>
      </c>
      <c r="H21" s="40"/>
      <c r="I21" s="27">
        <v>0</v>
      </c>
    </row>
    <row r="22" spans="1:11">
      <c r="A22" s="4" t="s">
        <v>91</v>
      </c>
      <c r="B22" s="39">
        <v>0</v>
      </c>
      <c r="C22" s="39">
        <v>0</v>
      </c>
      <c r="D22" s="39">
        <v>0</v>
      </c>
      <c r="E22" s="40"/>
      <c r="F22" s="40"/>
      <c r="G22" s="40"/>
      <c r="H22" s="40"/>
      <c r="I22" s="27">
        <v>0</v>
      </c>
    </row>
    <row r="23" spans="1:11">
      <c r="A23" s="4" t="s">
        <v>97</v>
      </c>
      <c r="B23" s="40"/>
      <c r="C23" s="40"/>
      <c r="D23" s="39">
        <v>0</v>
      </c>
      <c r="E23" s="40"/>
      <c r="F23" s="40"/>
      <c r="G23" s="40"/>
      <c r="H23" s="40"/>
      <c r="I23" s="27">
        <v>0</v>
      </c>
    </row>
    <row r="24" spans="1:11">
      <c r="A24" s="4" t="s">
        <v>98</v>
      </c>
      <c r="B24" s="40"/>
      <c r="C24" s="40"/>
      <c r="D24" s="39">
        <v>0</v>
      </c>
      <c r="E24" s="40"/>
      <c r="F24" s="40"/>
      <c r="G24" s="40"/>
      <c r="H24" s="40"/>
      <c r="I24" s="27">
        <v>0</v>
      </c>
    </row>
    <row r="25" spans="1:11" ht="30.75" thickBot="1">
      <c r="A25" s="25" t="s">
        <v>156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1">
        <v>0</v>
      </c>
    </row>
    <row r="26" spans="1:11">
      <c r="A26" s="8" t="s">
        <v>106</v>
      </c>
      <c r="B26" s="9">
        <f>SUM(B6:B25)</f>
        <v>0</v>
      </c>
      <c r="C26" s="9">
        <f>SUM(C6:C25)</f>
        <v>0</v>
      </c>
      <c r="D26" s="9">
        <f>SUM(D6:D25)</f>
        <v>0</v>
      </c>
      <c r="E26" s="9">
        <f>SUM(E6:E25)</f>
        <v>0</v>
      </c>
      <c r="F26" s="9">
        <f>SUM(F6:F25)</f>
        <v>0</v>
      </c>
      <c r="G26" s="9">
        <f>SUM(G6:G25)</f>
        <v>0</v>
      </c>
      <c r="H26" s="9">
        <f>SUM(H6:H25)</f>
        <v>0</v>
      </c>
      <c r="I26" s="29">
        <f>SUM(I6:I25)</f>
        <v>0</v>
      </c>
    </row>
    <row r="27" spans="1:11" ht="15.75" customHeight="1">
      <c r="A27" s="22" t="s">
        <v>107</v>
      </c>
      <c r="B27" s="23"/>
      <c r="C27" s="23"/>
      <c r="D27" s="23"/>
      <c r="E27" s="23"/>
      <c r="F27" s="23"/>
      <c r="G27" s="23"/>
      <c r="H27" s="23"/>
      <c r="I27" s="23"/>
    </row>
    <row r="28" spans="1:11">
      <c r="A28" s="4" t="s">
        <v>165</v>
      </c>
      <c r="B28" s="42"/>
      <c r="C28" s="42"/>
      <c r="D28" s="43">
        <v>0</v>
      </c>
      <c r="E28" s="42"/>
      <c r="F28" s="42"/>
      <c r="G28" s="43">
        <v>0</v>
      </c>
      <c r="H28" s="42"/>
      <c r="I28" s="28">
        <v>0</v>
      </c>
      <c r="K28" s="44">
        <f>SUM(B28:I28)</f>
        <v>0</v>
      </c>
    </row>
    <row r="29" spans="1:11">
      <c r="A29" s="4" t="s">
        <v>108</v>
      </c>
      <c r="B29" s="43">
        <v>0</v>
      </c>
      <c r="C29" s="43">
        <v>0</v>
      </c>
      <c r="D29" s="42"/>
      <c r="E29" s="42"/>
      <c r="F29" s="43">
        <v>0</v>
      </c>
      <c r="G29" s="43">
        <v>0</v>
      </c>
      <c r="H29" s="42"/>
      <c r="I29" s="28">
        <v>0</v>
      </c>
      <c r="K29" s="44">
        <f t="shared" ref="K29:K52" si="0">SUM(B29:I29)</f>
        <v>0</v>
      </c>
    </row>
    <row r="30" spans="1:11">
      <c r="A30" s="4" t="s">
        <v>169</v>
      </c>
      <c r="B30" s="42"/>
      <c r="C30" s="42"/>
      <c r="D30" s="42"/>
      <c r="E30" s="42"/>
      <c r="F30" s="43">
        <v>0</v>
      </c>
      <c r="G30" s="42"/>
      <c r="H30" s="42"/>
      <c r="I30" s="28">
        <v>0</v>
      </c>
      <c r="K30" s="44">
        <f t="shared" si="0"/>
        <v>0</v>
      </c>
    </row>
    <row r="31" spans="1:11">
      <c r="A31" s="4" t="s">
        <v>117</v>
      </c>
      <c r="B31" s="42"/>
      <c r="C31" s="42"/>
      <c r="D31" s="42"/>
      <c r="E31" s="42"/>
      <c r="F31" s="43">
        <v>0</v>
      </c>
      <c r="G31" s="42"/>
      <c r="H31" s="42"/>
      <c r="I31" s="28">
        <v>0</v>
      </c>
      <c r="K31" s="44">
        <f t="shared" si="0"/>
        <v>0</v>
      </c>
    </row>
    <row r="32" spans="1:11">
      <c r="A32" s="4" t="s">
        <v>109</v>
      </c>
      <c r="B32" s="43">
        <v>0</v>
      </c>
      <c r="C32" s="43">
        <v>0</v>
      </c>
      <c r="D32" s="43">
        <v>0</v>
      </c>
      <c r="E32" s="42"/>
      <c r="F32" s="42"/>
      <c r="G32" s="43">
        <v>0</v>
      </c>
      <c r="H32" s="42"/>
      <c r="I32" s="28">
        <v>0</v>
      </c>
      <c r="K32" s="44">
        <f t="shared" si="0"/>
        <v>0</v>
      </c>
    </row>
    <row r="33" spans="1:11">
      <c r="A33" s="4" t="s">
        <v>110</v>
      </c>
      <c r="B33" s="43">
        <v>0</v>
      </c>
      <c r="C33" s="43">
        <v>0</v>
      </c>
      <c r="D33" s="43">
        <v>0</v>
      </c>
      <c r="E33" s="42"/>
      <c r="F33" s="42"/>
      <c r="G33" s="43">
        <v>0</v>
      </c>
      <c r="H33" s="42"/>
      <c r="I33" s="28">
        <v>0</v>
      </c>
      <c r="K33" s="44">
        <f t="shared" si="0"/>
        <v>0</v>
      </c>
    </row>
    <row r="34" spans="1:11">
      <c r="A34" s="4" t="s">
        <v>121</v>
      </c>
      <c r="B34" s="42"/>
      <c r="C34" s="42"/>
      <c r="D34" s="42"/>
      <c r="E34" s="42"/>
      <c r="F34" s="42"/>
      <c r="G34" s="42"/>
      <c r="H34" s="43">
        <v>0</v>
      </c>
      <c r="I34" s="28">
        <v>0</v>
      </c>
      <c r="K34" s="44">
        <f t="shared" si="0"/>
        <v>0</v>
      </c>
    </row>
    <row r="35" spans="1:11">
      <c r="A35" s="4" t="s">
        <v>166</v>
      </c>
      <c r="B35" s="42"/>
      <c r="C35" s="42"/>
      <c r="D35" s="42"/>
      <c r="E35" s="43">
        <v>0</v>
      </c>
      <c r="F35" s="42"/>
      <c r="G35" s="42"/>
      <c r="H35" s="42"/>
      <c r="I35" s="28">
        <v>0</v>
      </c>
      <c r="K35" s="44">
        <f t="shared" si="0"/>
        <v>0</v>
      </c>
    </row>
    <row r="36" spans="1:11">
      <c r="A36" s="4" t="s">
        <v>118</v>
      </c>
      <c r="B36" s="42"/>
      <c r="C36" s="42"/>
      <c r="D36" s="42"/>
      <c r="E36" s="42"/>
      <c r="F36" s="43">
        <v>0</v>
      </c>
      <c r="G36" s="42"/>
      <c r="H36" s="43">
        <v>0</v>
      </c>
      <c r="I36" s="28">
        <v>0</v>
      </c>
      <c r="K36" s="44">
        <f t="shared" si="0"/>
        <v>0</v>
      </c>
    </row>
    <row r="37" spans="1:11">
      <c r="A37" s="4" t="s">
        <v>119</v>
      </c>
      <c r="B37" s="42"/>
      <c r="C37" s="42"/>
      <c r="D37" s="42"/>
      <c r="E37" s="42"/>
      <c r="F37" s="43">
        <v>0</v>
      </c>
      <c r="G37" s="42"/>
      <c r="H37" s="42"/>
      <c r="I37" s="28">
        <v>0</v>
      </c>
      <c r="K37" s="44">
        <f t="shared" si="0"/>
        <v>0</v>
      </c>
    </row>
    <row r="38" spans="1:11">
      <c r="A38" s="4" t="s">
        <v>111</v>
      </c>
      <c r="B38" s="43">
        <v>0</v>
      </c>
      <c r="C38" s="42"/>
      <c r="D38" s="42"/>
      <c r="E38" s="42"/>
      <c r="F38" s="42"/>
      <c r="G38" s="42"/>
      <c r="H38" s="42"/>
      <c r="I38" s="28">
        <v>0</v>
      </c>
      <c r="K38" s="44">
        <f t="shared" si="0"/>
        <v>0</v>
      </c>
    </row>
    <row r="39" spans="1:11">
      <c r="A39" s="4" t="s">
        <v>114</v>
      </c>
      <c r="B39" s="42"/>
      <c r="C39" s="42"/>
      <c r="D39" s="43">
        <v>0</v>
      </c>
      <c r="E39" s="42"/>
      <c r="F39" s="43">
        <v>0</v>
      </c>
      <c r="G39" s="42"/>
      <c r="H39" s="42"/>
      <c r="I39" s="28">
        <v>0</v>
      </c>
      <c r="K39" s="44">
        <f t="shared" si="0"/>
        <v>0</v>
      </c>
    </row>
    <row r="40" spans="1:11">
      <c r="A40" s="4" t="s">
        <v>164</v>
      </c>
      <c r="B40" s="42"/>
      <c r="C40" s="42"/>
      <c r="D40" s="43">
        <v>0</v>
      </c>
      <c r="E40" s="42"/>
      <c r="F40" s="43">
        <v>0</v>
      </c>
      <c r="G40" s="42"/>
      <c r="H40" s="42"/>
      <c r="I40" s="28">
        <v>0</v>
      </c>
      <c r="K40" s="44">
        <f t="shared" si="0"/>
        <v>0</v>
      </c>
    </row>
    <row r="41" spans="1:11">
      <c r="A41" s="4" t="s">
        <v>167</v>
      </c>
      <c r="B41" s="42"/>
      <c r="C41" s="42"/>
      <c r="D41" s="42"/>
      <c r="E41" s="43">
        <v>0</v>
      </c>
      <c r="F41" s="42"/>
      <c r="G41" s="42"/>
      <c r="H41" s="42"/>
      <c r="I41" s="28">
        <v>0</v>
      </c>
      <c r="K41" s="44">
        <f t="shared" si="0"/>
        <v>0</v>
      </c>
    </row>
    <row r="42" spans="1:11">
      <c r="A42" s="4" t="s">
        <v>168</v>
      </c>
      <c r="B42" s="42"/>
      <c r="C42" s="42"/>
      <c r="D42" s="42"/>
      <c r="E42" s="43">
        <v>0</v>
      </c>
      <c r="F42" s="42"/>
      <c r="G42" s="42"/>
      <c r="H42" s="42"/>
      <c r="I42" s="28">
        <v>0</v>
      </c>
      <c r="K42" s="44">
        <f t="shared" si="0"/>
        <v>0</v>
      </c>
    </row>
    <row r="43" spans="1:11" ht="15.75" customHeight="1">
      <c r="A43" s="4" t="s">
        <v>112</v>
      </c>
      <c r="B43" s="43">
        <v>0</v>
      </c>
      <c r="C43" s="43">
        <v>0</v>
      </c>
      <c r="D43" s="42"/>
      <c r="E43" s="42"/>
      <c r="F43" s="42"/>
      <c r="G43" s="43">
        <v>0</v>
      </c>
      <c r="H43" s="42"/>
      <c r="I43" s="28">
        <v>0</v>
      </c>
      <c r="K43" s="44">
        <f t="shared" si="0"/>
        <v>0</v>
      </c>
    </row>
    <row r="44" spans="1:11">
      <c r="A44" s="4" t="s">
        <v>113</v>
      </c>
      <c r="B44" s="43">
        <v>0</v>
      </c>
      <c r="C44" s="43">
        <v>0</v>
      </c>
      <c r="D44" s="42"/>
      <c r="E44" s="42"/>
      <c r="F44" s="42"/>
      <c r="G44" s="42"/>
      <c r="H44" s="42"/>
      <c r="I44" s="28">
        <v>0</v>
      </c>
      <c r="K44" s="44">
        <f t="shared" si="0"/>
        <v>0</v>
      </c>
    </row>
    <row r="45" spans="1:11">
      <c r="A45" s="4" t="s">
        <v>115</v>
      </c>
      <c r="B45" s="42"/>
      <c r="C45" s="42"/>
      <c r="D45" s="43">
        <v>0</v>
      </c>
      <c r="E45" s="42"/>
      <c r="F45" s="42"/>
      <c r="G45" s="43">
        <v>0</v>
      </c>
      <c r="H45" s="42"/>
      <c r="I45" s="28">
        <v>0</v>
      </c>
      <c r="K45" s="44">
        <f t="shared" si="0"/>
        <v>0</v>
      </c>
    </row>
    <row r="46" spans="1:11">
      <c r="A46" s="4" t="s">
        <v>162</v>
      </c>
      <c r="B46" s="42"/>
      <c r="C46" s="43">
        <v>0</v>
      </c>
      <c r="D46" s="43">
        <v>0</v>
      </c>
      <c r="E46" s="42"/>
      <c r="F46" s="42"/>
      <c r="G46" s="42"/>
      <c r="H46" s="42"/>
      <c r="I46" s="28">
        <v>0</v>
      </c>
      <c r="K46" s="44">
        <f t="shared" si="0"/>
        <v>0</v>
      </c>
    </row>
    <row r="47" spans="1:11">
      <c r="A47" s="4" t="s">
        <v>116</v>
      </c>
      <c r="B47" s="42"/>
      <c r="C47" s="42"/>
      <c r="D47" s="42"/>
      <c r="E47" s="43">
        <v>0</v>
      </c>
      <c r="F47" s="42"/>
      <c r="G47" s="43">
        <v>0</v>
      </c>
      <c r="H47" s="43">
        <v>0</v>
      </c>
      <c r="I47" s="28">
        <v>0</v>
      </c>
      <c r="K47" s="44">
        <f t="shared" si="0"/>
        <v>0</v>
      </c>
    </row>
    <row r="48" spans="1:11">
      <c r="A48" s="4" t="s">
        <v>170</v>
      </c>
      <c r="B48" s="42"/>
      <c r="C48" s="42"/>
      <c r="D48" s="42"/>
      <c r="E48" s="42"/>
      <c r="F48" s="43">
        <v>0</v>
      </c>
      <c r="G48" s="42"/>
      <c r="H48" s="42"/>
      <c r="I48" s="28">
        <v>0</v>
      </c>
      <c r="K48" s="44">
        <f t="shared" si="0"/>
        <v>0</v>
      </c>
    </row>
    <row r="49" spans="1:11">
      <c r="A49" s="4" t="s">
        <v>163</v>
      </c>
      <c r="B49" s="42"/>
      <c r="C49" s="43">
        <v>0</v>
      </c>
      <c r="D49" s="42"/>
      <c r="E49" s="42"/>
      <c r="F49" s="42"/>
      <c r="G49" s="42"/>
      <c r="H49" s="42"/>
      <c r="I49" s="28">
        <v>0</v>
      </c>
      <c r="K49" s="44">
        <f t="shared" si="0"/>
        <v>0</v>
      </c>
    </row>
    <row r="50" spans="1:11">
      <c r="A50" s="4" t="s">
        <v>171</v>
      </c>
      <c r="B50" s="42"/>
      <c r="C50" s="42"/>
      <c r="D50" s="42"/>
      <c r="E50" s="42"/>
      <c r="F50" s="42"/>
      <c r="G50" s="42"/>
      <c r="H50" s="43">
        <v>0</v>
      </c>
      <c r="I50" s="28">
        <v>0</v>
      </c>
      <c r="K50" s="44">
        <f t="shared" si="0"/>
        <v>0</v>
      </c>
    </row>
    <row r="51" spans="1:11">
      <c r="A51" s="4" t="s">
        <v>120</v>
      </c>
      <c r="B51" s="42"/>
      <c r="C51" s="42"/>
      <c r="D51" s="42"/>
      <c r="E51" s="42"/>
      <c r="F51" s="43">
        <v>0</v>
      </c>
      <c r="G51" s="42"/>
      <c r="H51" s="42"/>
      <c r="I51" s="28">
        <v>0</v>
      </c>
      <c r="K51" s="44">
        <f t="shared" si="0"/>
        <v>0</v>
      </c>
    </row>
    <row r="52" spans="1:11" ht="30.75" thickBot="1">
      <c r="A52" s="25" t="s">
        <v>158</v>
      </c>
      <c r="B52" s="32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3">
        <v>0</v>
      </c>
      <c r="K52" s="44">
        <f t="shared" si="0"/>
        <v>0</v>
      </c>
    </row>
    <row r="53" spans="1:11" s="1" customFormat="1">
      <c r="A53" s="8" t="s">
        <v>106</v>
      </c>
      <c r="B53" s="13">
        <f>SUM(B28:B52)</f>
        <v>0</v>
      </c>
      <c r="C53" s="13">
        <f t="shared" ref="C53:I53" si="1">SUM(C28:C52)</f>
        <v>0</v>
      </c>
      <c r="D53" s="13">
        <f t="shared" si="1"/>
        <v>0</v>
      </c>
      <c r="E53" s="13">
        <f t="shared" si="1"/>
        <v>0</v>
      </c>
      <c r="F53" s="13">
        <f t="shared" si="1"/>
        <v>0</v>
      </c>
      <c r="G53" s="13">
        <f t="shared" si="1"/>
        <v>0</v>
      </c>
      <c r="H53" s="13">
        <f t="shared" si="1"/>
        <v>0</v>
      </c>
      <c r="I53" s="13">
        <f t="shared" si="1"/>
        <v>0</v>
      </c>
    </row>
    <row r="55" spans="1:11" ht="15.75" customHeight="1"/>
  </sheetData>
  <mergeCells count="5">
    <mergeCell ref="A5:I5"/>
    <mergeCell ref="A27:I27"/>
    <mergeCell ref="A1:I1"/>
    <mergeCell ref="A2:I2"/>
    <mergeCell ref="B3:C3"/>
  </mergeCells>
  <hyperlinks>
    <hyperlink ref="A2:H2" r:id="rId1" display="please refer to the Credit Unit Statement (CUS) of the respective major/minor before inputting the items below. " xr:uid="{2D334F01-A7BE-440C-BCF7-33DFD03D092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3" sqref="B3"/>
    </sheetView>
  </sheetViews>
  <sheetFormatPr defaultColWidth="9.140625" defaultRowHeight="15"/>
  <cols>
    <col min="1" max="1" width="11.42578125" style="58" customWidth="1"/>
    <col min="2" max="2" width="31" style="58" customWidth="1"/>
    <col min="3" max="3" width="15.42578125" style="58" customWidth="1"/>
    <col min="4" max="4" width="2.42578125" style="58" customWidth="1"/>
    <col min="5" max="5" width="29.140625" style="71" bestFit="1" customWidth="1"/>
    <col min="6" max="6" width="30.42578125" style="71" bestFit="1" customWidth="1"/>
    <col min="7" max="7" width="27.85546875" style="71" bestFit="1" customWidth="1"/>
    <col min="8" max="8" width="25.5703125" style="71" bestFit="1" customWidth="1"/>
    <col min="9" max="9" width="24.140625" style="71" bestFit="1" customWidth="1"/>
    <col min="10" max="10" width="26.5703125" style="71" bestFit="1" customWidth="1"/>
    <col min="11" max="16384" width="9.140625" style="14"/>
  </cols>
  <sheetData>
    <row r="1" spans="1:10" ht="15" customHeight="1">
      <c r="E1" s="59" t="s">
        <v>175</v>
      </c>
      <c r="F1" s="59"/>
      <c r="G1" s="59"/>
      <c r="H1" s="59"/>
      <c r="I1" s="59"/>
      <c r="J1" s="59"/>
    </row>
    <row r="2" spans="1:10" s="16" customFormat="1" ht="59.25" customHeight="1">
      <c r="A2" s="60" t="s">
        <v>122</v>
      </c>
      <c r="B2" s="60" t="s">
        <v>161</v>
      </c>
      <c r="C2" s="60" t="s">
        <v>123</v>
      </c>
      <c r="D2" s="60"/>
      <c r="E2" s="60" t="s">
        <v>124</v>
      </c>
      <c r="F2" s="60" t="s">
        <v>125</v>
      </c>
      <c r="G2" s="60" t="s">
        <v>126</v>
      </c>
      <c r="H2" s="60" t="s">
        <v>127</v>
      </c>
      <c r="I2" s="60" t="s">
        <v>128</v>
      </c>
      <c r="J2" s="60" t="s">
        <v>129</v>
      </c>
    </row>
    <row r="3" spans="1:10" s="15" customFormat="1" ht="213.75">
      <c r="A3" s="61" t="s">
        <v>130</v>
      </c>
      <c r="B3" s="62"/>
      <c r="C3" s="62"/>
      <c r="D3" s="61"/>
      <c r="E3" s="63" t="s">
        <v>176</v>
      </c>
      <c r="F3" s="64" t="s">
        <v>177</v>
      </c>
      <c r="G3" s="64" t="s">
        <v>178</v>
      </c>
      <c r="H3" s="64" t="s">
        <v>179</v>
      </c>
      <c r="I3" s="64" t="s">
        <v>180</v>
      </c>
      <c r="J3" s="64" t="s">
        <v>181</v>
      </c>
    </row>
    <row r="4" spans="1:10" s="15" customFormat="1" ht="42" customHeight="1">
      <c r="A4" s="61" t="s">
        <v>160</v>
      </c>
      <c r="B4" s="62"/>
      <c r="C4" s="62"/>
      <c r="D4" s="61"/>
      <c r="E4" s="64"/>
      <c r="F4" s="64"/>
      <c r="G4" s="64"/>
      <c r="H4" s="64"/>
      <c r="I4" s="64"/>
      <c r="J4" s="64"/>
    </row>
    <row r="5" spans="1:10" ht="42" customHeight="1">
      <c r="A5" s="65" t="s">
        <v>131</v>
      </c>
      <c r="B5" s="62"/>
      <c r="C5" s="66"/>
      <c r="E5" s="67"/>
      <c r="F5" s="67"/>
      <c r="G5" s="67"/>
      <c r="H5" s="67"/>
      <c r="I5" s="67"/>
      <c r="J5" s="67"/>
    </row>
    <row r="6" spans="1:10" ht="42" customHeight="1">
      <c r="A6" s="65" t="s">
        <v>132</v>
      </c>
      <c r="B6" s="68"/>
      <c r="C6" s="66"/>
      <c r="E6" s="67"/>
      <c r="F6" s="67"/>
      <c r="G6" s="67"/>
      <c r="H6" s="67"/>
      <c r="I6" s="67"/>
      <c r="J6" s="67"/>
    </row>
    <row r="7" spans="1:10" ht="42" customHeight="1">
      <c r="A7" s="65" t="s">
        <v>133</v>
      </c>
      <c r="B7" s="68"/>
      <c r="C7" s="66"/>
      <c r="E7" s="67"/>
      <c r="F7" s="67"/>
      <c r="G7" s="67"/>
      <c r="H7" s="67"/>
      <c r="I7" s="67"/>
      <c r="J7" s="67"/>
    </row>
    <row r="8" spans="1:10" ht="30.75" customHeight="1">
      <c r="A8" s="65"/>
      <c r="B8" s="65"/>
      <c r="E8" s="69"/>
      <c r="F8" s="69"/>
      <c r="G8" s="69"/>
      <c r="H8" s="69"/>
      <c r="I8" s="69"/>
      <c r="J8" s="69"/>
    </row>
    <row r="9" spans="1:10">
      <c r="B9" s="70"/>
    </row>
  </sheetData>
  <autoFilter ref="A2:J2" xr:uid="{00000000-0009-0000-0000-000002000000}"/>
  <mergeCells count="1">
    <mergeCell ref="E1:J1"/>
  </mergeCells>
  <phoneticPr fontId="8" type="noConversion"/>
  <hyperlinks>
    <hyperlink ref="E1:J1" r:id="rId1" display="For reference only: Programme Learning Outcomes (PLOs) of the respective major/minor of 2012-13" xr:uid="{49EF9889-85D0-4C55-AEAE-B52FF2370A03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workbookViewId="0">
      <pane ySplit="3" topLeftCell="A4" activePane="bottomLeft" state="frozen"/>
      <selection activeCell="A27" sqref="A27:A29"/>
      <selection pane="bottomLeft" activeCell="B4" sqref="B4"/>
    </sheetView>
  </sheetViews>
  <sheetFormatPr defaultColWidth="9.140625" defaultRowHeight="15"/>
  <cols>
    <col min="1" max="1" width="43.7109375" style="2" bestFit="1" customWidth="1"/>
    <col min="2" max="6" width="20.7109375" style="2" customWidth="1"/>
    <col min="7" max="16384" width="9.140625" style="1"/>
  </cols>
  <sheetData>
    <row r="1" spans="1:6">
      <c r="A1" s="6" t="s">
        <v>134</v>
      </c>
      <c r="B1" s="24" t="s">
        <v>135</v>
      </c>
      <c r="C1" s="24"/>
      <c r="D1" s="24"/>
      <c r="E1" s="24"/>
      <c r="F1" s="24"/>
    </row>
    <row r="2" spans="1:6">
      <c r="B2" s="3" t="s">
        <v>130</v>
      </c>
      <c r="C2" s="3" t="s">
        <v>160</v>
      </c>
      <c r="D2" s="3" t="s">
        <v>131</v>
      </c>
      <c r="E2" s="3" t="s">
        <v>132</v>
      </c>
      <c r="F2" s="3" t="s">
        <v>133</v>
      </c>
    </row>
    <row r="3" spans="1:6" s="2" customFormat="1" ht="116.25" customHeight="1">
      <c r="A3" s="38" t="s">
        <v>173</v>
      </c>
      <c r="B3" s="19" t="str">
        <f>IF('Learning Outcomes 1'!B3&lt;&gt;"",'Learning Outcomes 1'!B3,"")</f>
        <v/>
      </c>
      <c r="C3" s="19" t="str">
        <f>IF('Learning Outcomes 1'!B4&lt;&gt;"",'Learning Outcomes 1'!B4,"")</f>
        <v/>
      </c>
      <c r="D3" s="19" t="str">
        <f>IF('Learning Outcomes 1'!B5&lt;&gt;"",'Learning Outcomes 1'!B5,"")</f>
        <v/>
      </c>
      <c r="E3" s="19" t="str">
        <f>IF('Learning Outcomes 1'!B6&lt;&gt;"",'Learning Outcomes 1'!B6,"")</f>
        <v/>
      </c>
      <c r="F3" s="19" t="str">
        <f>IF('Learning Outcomes 1'!B7&lt;&gt;"",'Learning Outcomes 1'!B7,"")</f>
        <v/>
      </c>
    </row>
    <row r="4" spans="1:6">
      <c r="A4" s="4" t="str">
        <f>IF('Teaching-Learning'!K28&gt;0,'Teaching-Learning'!A28,"")</f>
        <v/>
      </c>
    </row>
    <row r="5" spans="1:6">
      <c r="A5" s="4" t="str">
        <f>IF('Teaching-Learning'!K29&gt;0,'Teaching-Learning'!A29,"")</f>
        <v/>
      </c>
    </row>
    <row r="6" spans="1:6">
      <c r="A6" s="4" t="str">
        <f>IF('Teaching-Learning'!K30&gt;0,'Teaching-Learning'!A30,"")</f>
        <v/>
      </c>
    </row>
    <row r="7" spans="1:6">
      <c r="A7" s="4" t="str">
        <f>IF('Teaching-Learning'!K31&gt;0,'Teaching-Learning'!A31,"")</f>
        <v/>
      </c>
    </row>
    <row r="8" spans="1:6">
      <c r="A8" s="4" t="str">
        <f>IF('Teaching-Learning'!K32&gt;0,'Teaching-Learning'!A32,"")</f>
        <v/>
      </c>
    </row>
    <row r="9" spans="1:6">
      <c r="A9" s="4" t="str">
        <f>IF('Teaching-Learning'!K33&gt;0,'Teaching-Learning'!A33,"")</f>
        <v/>
      </c>
    </row>
    <row r="10" spans="1:6">
      <c r="A10" s="4" t="str">
        <f>IF('Teaching-Learning'!K34&gt;0,'Teaching-Learning'!A34,"")</f>
        <v/>
      </c>
    </row>
    <row r="11" spans="1:6">
      <c r="A11" s="4" t="str">
        <f>IF('Teaching-Learning'!K35&gt;0,'Teaching-Learning'!A35,"")</f>
        <v/>
      </c>
    </row>
    <row r="12" spans="1:6">
      <c r="A12" s="4" t="str">
        <f>IF('Teaching-Learning'!K36&gt;0,'Teaching-Learning'!A36,"")</f>
        <v/>
      </c>
    </row>
    <row r="13" spans="1:6">
      <c r="A13" s="4" t="str">
        <f>IF('Teaching-Learning'!K37&gt;0,'Teaching-Learning'!A37,"")</f>
        <v/>
      </c>
    </row>
    <row r="14" spans="1:6">
      <c r="A14" s="4" t="str">
        <f>IF('Teaching-Learning'!K38&gt;0,'Teaching-Learning'!A38,"")</f>
        <v/>
      </c>
    </row>
    <row r="15" spans="1:6">
      <c r="A15" s="4" t="str">
        <f>IF('Teaching-Learning'!K39&gt;0,'Teaching-Learning'!A39,"")</f>
        <v/>
      </c>
    </row>
    <row r="16" spans="1:6">
      <c r="A16" s="4" t="str">
        <f>IF('Teaching-Learning'!K40&gt;0,'Teaching-Learning'!A40,"")</f>
        <v/>
      </c>
    </row>
    <row r="17" spans="1:1">
      <c r="A17" s="4" t="str">
        <f>IF('Teaching-Learning'!K41&gt;0,'Teaching-Learning'!A41,"")</f>
        <v/>
      </c>
    </row>
    <row r="18" spans="1:1">
      <c r="A18" s="4" t="str">
        <f>IF('Teaching-Learning'!K42&gt;0,'Teaching-Learning'!A42,"")</f>
        <v/>
      </c>
    </row>
    <row r="19" spans="1:1">
      <c r="A19" s="4" t="str">
        <f>IF('Teaching-Learning'!K43&gt;0,'Teaching-Learning'!A43,"")</f>
        <v/>
      </c>
    </row>
    <row r="20" spans="1:1">
      <c r="A20" s="4" t="str">
        <f>IF('Teaching-Learning'!K44&gt;0,'Teaching-Learning'!A44,"")</f>
        <v/>
      </c>
    </row>
    <row r="21" spans="1:1">
      <c r="A21" s="4" t="str">
        <f>IF('Teaching-Learning'!K45&gt;0,'Teaching-Learning'!A45,"")</f>
        <v/>
      </c>
    </row>
    <row r="22" spans="1:1">
      <c r="A22" s="4" t="str">
        <f>IF('Teaching-Learning'!K46&gt;0,'Teaching-Learning'!A46,"")</f>
        <v/>
      </c>
    </row>
    <row r="23" spans="1:1">
      <c r="A23" s="4" t="str">
        <f>IF('Teaching-Learning'!K47&gt;0,'Teaching-Learning'!A47,"")</f>
        <v/>
      </c>
    </row>
    <row r="24" spans="1:1">
      <c r="A24" s="4" t="str">
        <f>IF('Teaching-Learning'!K48&gt;0,'Teaching-Learning'!A48,"")</f>
        <v/>
      </c>
    </row>
    <row r="25" spans="1:1">
      <c r="A25" s="4" t="str">
        <f>IF('Teaching-Learning'!K49&gt;0,'Teaching-Learning'!A49,"")</f>
        <v/>
      </c>
    </row>
    <row r="26" spans="1:1">
      <c r="A26" s="4" t="str">
        <f>IF('Teaching-Learning'!K50&gt;0,'Teaching-Learning'!A50,"")</f>
        <v/>
      </c>
    </row>
    <row r="27" spans="1:1">
      <c r="A27" s="4" t="str">
        <f>IF('Teaching-Learning'!K51&gt;0,'Teaching-Learning'!A51,"")</f>
        <v/>
      </c>
    </row>
    <row r="28" spans="1:1">
      <c r="A28" s="4" t="str">
        <f>IF('Teaching-Learning'!K52&gt;0,'Teaching-Learning'!A52,"")</f>
        <v/>
      </c>
    </row>
  </sheetData>
  <autoFilter ref="A3:F7" xr:uid="{00000000-0009-0000-0000-000003000000}"/>
  <mergeCells count="1">
    <mergeCell ref="B1:F1"/>
  </mergeCells>
  <phoneticPr fontId="8" type="noConversion"/>
  <dataValidations count="1">
    <dataValidation type="list" allowBlank="1" showInputMessage="1" showErrorMessage="1" promptTitle="&lt;Please select&gt;" prompt=" " sqref="B4:F28" xr:uid="{9DD2C4AC-9557-4979-ADAE-ABB88133AFD1}">
      <formula1>"Yes, No (or leave it blank)"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workbookViewId="0">
      <pane ySplit="1" topLeftCell="A2" activePane="bottomLeft" state="frozen"/>
      <selection pane="bottomLeft" activeCell="C2" sqref="C2"/>
    </sheetView>
  </sheetViews>
  <sheetFormatPr defaultColWidth="9.140625" defaultRowHeight="15"/>
  <cols>
    <col min="1" max="1" width="21.28515625" style="3" customWidth="1"/>
    <col min="2" max="2" width="27.140625" style="2" customWidth="1"/>
    <col min="3" max="3" width="70.7109375" style="2" customWidth="1"/>
    <col min="4" max="4" width="33.42578125" style="2" bestFit="1" customWidth="1"/>
    <col min="5" max="16384" width="9.140625" style="2"/>
  </cols>
  <sheetData>
    <row r="1" spans="1:4" ht="45">
      <c r="A1" s="38" t="s">
        <v>148</v>
      </c>
      <c r="B1" s="5" t="s">
        <v>0</v>
      </c>
      <c r="C1" s="5" t="s">
        <v>1</v>
      </c>
      <c r="D1" s="5" t="s">
        <v>2</v>
      </c>
    </row>
    <row r="2" spans="1:4">
      <c r="A2" s="3" t="s">
        <v>3</v>
      </c>
      <c r="B2" s="2" t="s">
        <v>136</v>
      </c>
      <c r="C2" s="18"/>
    </row>
    <row r="3" spans="1:4">
      <c r="A3" s="3" t="s">
        <v>3</v>
      </c>
      <c r="B3" s="2" t="s">
        <v>137</v>
      </c>
      <c r="C3" s="17"/>
    </row>
    <row r="4" spans="1:4">
      <c r="A4" s="3" t="s">
        <v>3</v>
      </c>
      <c r="B4" s="2" t="s">
        <v>138</v>
      </c>
      <c r="C4" s="17"/>
    </row>
    <row r="5" spans="1:4" ht="30">
      <c r="A5" s="3" t="s">
        <v>3</v>
      </c>
      <c r="B5" s="2" t="s">
        <v>139</v>
      </c>
      <c r="C5" s="17"/>
    </row>
    <row r="6" spans="1:4" ht="30">
      <c r="B6" s="2" t="s">
        <v>140</v>
      </c>
      <c r="C6" s="17"/>
    </row>
    <row r="7" spans="1:4" ht="30">
      <c r="B7" s="2" t="s">
        <v>141</v>
      </c>
      <c r="C7" s="17"/>
    </row>
    <row r="8" spans="1:4" ht="45">
      <c r="A8" s="3" t="s">
        <v>3</v>
      </c>
      <c r="B8" s="2" t="s">
        <v>142</v>
      </c>
      <c r="C8" s="18"/>
      <c r="D8" s="20" t="s">
        <v>143</v>
      </c>
    </row>
    <row r="9" spans="1:4" ht="45">
      <c r="A9" s="3" t="s">
        <v>3</v>
      </c>
      <c r="B9" s="2" t="s">
        <v>144</v>
      </c>
      <c r="C9" s="18" t="s">
        <v>61</v>
      </c>
      <c r="D9" s="2" t="s">
        <v>145</v>
      </c>
    </row>
    <row r="10" spans="1:4" ht="30">
      <c r="A10" s="3" t="s">
        <v>3</v>
      </c>
      <c r="B10" s="2" t="s">
        <v>146</v>
      </c>
      <c r="C10" s="45"/>
      <c r="D10" s="21" t="s">
        <v>147</v>
      </c>
    </row>
  </sheetData>
  <autoFilter ref="A1:D10" xr:uid="{00000000-0009-0000-0000-000004000000}"/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202eb-0fb1-4026-8b57-f67f51187368">
      <Terms xmlns="http://schemas.microsoft.com/office/infopath/2007/PartnerControls"/>
    </lcf76f155ced4ddcb4097134ff3c332f>
    <TaxCatchAll xmlns="0e12312b-f9da-43d6-86d9-5692b831d2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35563DE77DA1459759C53AD75EE426" ma:contentTypeVersion="10" ma:contentTypeDescription="Create a new document." ma:contentTypeScope="" ma:versionID="a8d8fc5db4068c58e8a76dee6851b95f">
  <xsd:schema xmlns:xsd="http://www.w3.org/2001/XMLSchema" xmlns:xs="http://www.w3.org/2001/XMLSchema" xmlns:p="http://schemas.microsoft.com/office/2006/metadata/properties" xmlns:ns2="1c6202eb-0fb1-4026-8b57-f67f51187368" xmlns:ns3="0e12312b-f9da-43d6-86d9-5692b831d262" targetNamespace="http://schemas.microsoft.com/office/2006/metadata/properties" ma:root="true" ma:fieldsID="406e365d8ce277a8bb42958008b5d074" ns2:_="" ns3:_="">
    <xsd:import namespace="1c6202eb-0fb1-4026-8b57-f67f51187368"/>
    <xsd:import namespace="0e12312b-f9da-43d6-86d9-5692b831d2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202eb-0fb1-4026-8b57-f67f511873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717eb59-a66e-4a6c-9b74-376682b8c6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2312b-f9da-43d6-86d9-5692b831d2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c2c38bb-ecec-43c0-aaf5-860ef2422edc}" ma:internalName="TaxCatchAll" ma:showField="CatchAllData" ma:web="0e12312b-f9da-43d6-86d9-5692b831d2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E846A-3C02-4CF4-B0D1-CCDC489A3CC0}">
  <ds:schemaRefs>
    <ds:schemaRef ds:uri="http://schemas.microsoft.com/office/2006/metadata/properties"/>
    <ds:schemaRef ds:uri="http://schemas.microsoft.com/office/infopath/2007/PartnerControls"/>
    <ds:schemaRef ds:uri="1c6202eb-0fb1-4026-8b57-f67f51187368"/>
    <ds:schemaRef ds:uri="0e12312b-f9da-43d6-86d9-5692b831d262"/>
  </ds:schemaRefs>
</ds:datastoreItem>
</file>

<file path=customXml/itemProps2.xml><?xml version="1.0" encoding="utf-8"?>
<ds:datastoreItem xmlns:ds="http://schemas.openxmlformats.org/officeDocument/2006/customXml" ds:itemID="{8DA8B39A-B2C2-4079-B69A-9310B355B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339252-F776-41E0-8D13-F307451B3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6202eb-0fb1-4026-8b57-f67f51187368"/>
    <ds:schemaRef ds:uri="0e12312b-f9da-43d6-86d9-5692b831d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Course Information</vt:lpstr>
      <vt:lpstr>Teaching-Learning</vt:lpstr>
      <vt:lpstr>Learning Outcomes 1</vt:lpstr>
      <vt:lpstr>Learning Outcomes 2</vt:lpstr>
      <vt:lpstr>Additional Info.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</dc:creator>
  <cp:keywords/>
  <dc:description/>
  <cp:lastModifiedBy>Nicole Wong</cp:lastModifiedBy>
  <cp:revision/>
  <dcterms:created xsi:type="dcterms:W3CDTF">2012-11-05T03:25:28Z</dcterms:created>
  <dcterms:modified xsi:type="dcterms:W3CDTF">2025-09-29T07:51:33Z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0x0101003235563DE77DA1459759C53AD75EE426</vt:lpwstr>
  </property>
  <property fmtid="{D5CDD505-2E9C-101B-9397-08002B2CF9AE}" pid="3" name="MediaServiceImageTags">
    <vt:lpwstr/>
  </property>
</Properties>
</file>