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_Temp\"/>
    </mc:Choice>
  </mc:AlternateContent>
  <xr:revisionPtr revIDLastSave="0" documentId="13_ncr:1_{BF0A29A8-A04D-4533-9DC6-DDDCEE261A06}" xr6:coauthVersionLast="47" xr6:coauthVersionMax="47" xr10:uidLastSave="{00000000-0000-0000-0000-000000000000}"/>
  <bookViews>
    <workbookView xWindow="1170" yWindow="540" windowWidth="26190" windowHeight="15090" tabRatio="719" xr2:uid="{832EBAFB-7024-44C8-8F60-D7D500EA1285}"/>
  </bookViews>
  <sheets>
    <sheet name="Course Information" sheetId="2" r:id="rId1"/>
    <sheet name="Teaching-Learning" sheetId="3" r:id="rId2"/>
    <sheet name="Learning Outcomes 1" sheetId="4" r:id="rId3"/>
    <sheet name="Learning Outcomes 2" sheetId="7" r:id="rId4"/>
    <sheet name="Additional Info." sheetId="5" r:id="rId5"/>
  </sheets>
  <definedNames>
    <definedName name="_xlnm._FilterDatabase" localSheetId="4" hidden="1">'Additional Info.'!$A$1:$D$10</definedName>
    <definedName name="_xlnm._FilterDatabase" localSheetId="0" hidden="1">'Course Information'!$A$1:$E$1</definedName>
    <definedName name="_xlnm._FilterDatabase" localSheetId="2" hidden="1">'Learning Outcomes 1'!$A$2:$J$2</definedName>
    <definedName name="_xlnm._FilterDatabase" localSheetId="3" hidden="1">'Learning Outcomes 2'!$A$3:$F$3</definedName>
    <definedName name="_xlnm._FilterDatabase" localSheetId="1" hidden="1">'Teaching-Learning'!$A$2:$F$47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3" l="1"/>
  <c r="A20" i="7" s="1"/>
  <c r="H43" i="3"/>
  <c r="A21" i="7" s="1"/>
  <c r="E25" i="3"/>
  <c r="H40" i="3"/>
  <c r="A18" i="7" s="1"/>
  <c r="H41" i="3"/>
  <c r="A19" i="7" s="1"/>
  <c r="H39" i="3"/>
  <c r="A17" i="7" s="1"/>
  <c r="H38" i="3"/>
  <c r="A16" i="7" s="1"/>
  <c r="H37" i="3"/>
  <c r="A15" i="7" s="1"/>
  <c r="H36" i="3"/>
  <c r="A14" i="7" s="1"/>
  <c r="H31" i="3"/>
  <c r="A9" i="7" s="1"/>
  <c r="A8" i="7"/>
  <c r="H30" i="3"/>
  <c r="A7" i="7" s="1"/>
  <c r="H29" i="3"/>
  <c r="A6" i="7" s="1"/>
  <c r="H27" i="3"/>
  <c r="A4" i="7" s="1"/>
  <c r="H32" i="3" l="1"/>
  <c r="A10" i="7" s="1"/>
  <c r="E47" i="3"/>
  <c r="F25" i="3"/>
  <c r="F47" i="3"/>
  <c r="B47" i="3"/>
  <c r="D47" i="3"/>
  <c r="C47" i="3"/>
  <c r="H34" i="3"/>
  <c r="A12" i="7" s="1"/>
  <c r="H28" i="3"/>
  <c r="A5" i="7" s="1"/>
  <c r="H45" i="3"/>
  <c r="A23" i="7" s="1"/>
  <c r="H44" i="3"/>
  <c r="A22" i="7" s="1"/>
  <c r="H35" i="3"/>
  <c r="A13" i="7" s="1"/>
  <c r="H33" i="3"/>
  <c r="A11" i="7" s="1"/>
  <c r="H46" i="3"/>
  <c r="A24" i="7" s="1"/>
  <c r="C25" i="3"/>
  <c r="D25" i="3"/>
  <c r="B25" i="3"/>
  <c r="C12" i="2"/>
  <c r="F3" i="7"/>
  <c r="E3" i="7"/>
  <c r="D3" i="7"/>
  <c r="C3" i="7"/>
  <c r="B3" i="7"/>
</calcChain>
</file>

<file path=xl/sharedStrings.xml><?xml version="1.0" encoding="utf-8"?>
<sst xmlns="http://schemas.openxmlformats.org/spreadsheetml/2006/main" count="217" uniqueCount="177">
  <si>
    <t>Field</t>
  </si>
  <si>
    <t>Content</t>
  </si>
  <si>
    <t>Remark(s)</t>
  </si>
  <si>
    <t>Yes</t>
  </si>
  <si>
    <t>Subject Area:</t>
  </si>
  <si>
    <t>GEND</t>
  </si>
  <si>
    <t xml:space="preserve">Others: (pl. specify) _______   </t>
  </si>
  <si>
    <t xml:space="preserve">A) Advanced </t>
  </si>
  <si>
    <t xml:space="preserve">1) English  </t>
  </si>
  <si>
    <t>Course Title:</t>
  </si>
  <si>
    <t xml:space="preserve">N) Introductory </t>
  </si>
  <si>
    <t xml:space="preserve">2) Approved to teach in Chinese  </t>
  </si>
  <si>
    <t xml:space="preserve"> </t>
  </si>
  <si>
    <t>Course Level:</t>
  </si>
  <si>
    <t xml:space="preserve">4A) 4-yr curric: Advanced </t>
  </si>
  <si>
    <t xml:space="preserve">3) Language in addition to English  </t>
  </si>
  <si>
    <t>Credits:</t>
  </si>
  <si>
    <t>ENGL</t>
  </si>
  <si>
    <t xml:space="preserve">4I) 4-yr curric: Introductory </t>
  </si>
  <si>
    <t xml:space="preserve">4) Language other than English and Chinese  </t>
  </si>
  <si>
    <t>Course Status to the respective major/minor:</t>
  </si>
  <si>
    <t>DISC) Disciplinary Elective</t>
  </si>
  <si>
    <t>A special Credit Unit Statement (CUS) will be created for the Course Infomation Template.</t>
  </si>
  <si>
    <t xml:space="preserve">3A) 3-yr curric: Advanced </t>
  </si>
  <si>
    <t>GRD (4.3)</t>
  </si>
  <si>
    <t>Capstone:</t>
  </si>
  <si>
    <t xml:space="preserve">3I) 3-yr curric: Introductory </t>
  </si>
  <si>
    <t>Pass/Fail</t>
  </si>
  <si>
    <t>Grading Basis:</t>
  </si>
  <si>
    <r>
      <rPr>
        <sz val="11"/>
        <color indexed="60"/>
        <rFont val="Calibri"/>
        <family val="2"/>
      </rPr>
      <t>Pass/Fail</t>
    </r>
    <r>
      <rPr>
        <sz val="11"/>
        <color indexed="8"/>
        <rFont val="Calibri"/>
        <family val="2"/>
      </rPr>
      <t xml:space="preserve">: Please provide justifications to support your request.  ___________________
</t>
    </r>
    <r>
      <rPr>
        <sz val="11"/>
        <color indexed="60"/>
        <rFont val="Calibri"/>
        <family val="2"/>
      </rPr>
      <t>GRD (4.3)</t>
    </r>
    <r>
      <rPr>
        <sz val="11"/>
        <color indexed="8"/>
        <rFont val="Calibri"/>
        <family val="2"/>
      </rPr>
      <t>: from "D" to "A+" and "F"</t>
    </r>
  </si>
  <si>
    <t>Course Typically Offered:</t>
  </si>
  <si>
    <t>CLIT</t>
  </si>
  <si>
    <t>1) Full-year</t>
  </si>
  <si>
    <t>Medium of Instruction:</t>
  </si>
  <si>
    <t>Pl. specify the language if (3) or (4) is chosen:
_______________</t>
  </si>
  <si>
    <t>2) 1st Semester or 2nd Semester</t>
  </si>
  <si>
    <t>Assessment Ratio - Continuous Assessment:</t>
  </si>
  <si>
    <t>Assessment Ratio 
= Continuous Assessment + Final Exam = 100%</t>
  </si>
  <si>
    <t>3) 1st Semester only</t>
  </si>
  <si>
    <t>Assessment Ratio - 
Final Exam:</t>
  </si>
  <si>
    <t>Final Exam is organized by the Examinations Unit during the Assessment Period.</t>
  </si>
  <si>
    <t>HIST</t>
  </si>
  <si>
    <t>CORE) Core/Compulsory</t>
  </si>
  <si>
    <t>4) 2nd Semester only</t>
  </si>
  <si>
    <t>Required Pre-requisite(s):</t>
  </si>
  <si>
    <t>Pl. specify the Course Code(s) if "Yes" is chosen:
_______________</t>
  </si>
  <si>
    <t>LING</t>
  </si>
  <si>
    <t>5) Summer Semester only</t>
  </si>
  <si>
    <t>Required Co-requisite(s):</t>
  </si>
  <si>
    <t>MUSI</t>
  </si>
  <si>
    <t>N) not counted satisfying towards the major/minor</t>
  </si>
  <si>
    <t>Free Elective:</t>
  </si>
  <si>
    <r>
      <t xml:space="preserve">If "Yes", this course will be open to students in all other Faculties. </t>
    </r>
    <r>
      <rPr>
        <sz val="11"/>
        <color indexed="60"/>
        <rFont val="Calibri"/>
        <family val="2"/>
      </rPr>
      <t>If this is an advanced course, please consider carefully whether it should be listed as a free elective.</t>
    </r>
  </si>
  <si>
    <t>PHIL</t>
  </si>
  <si>
    <t>Academic Organization Description</t>
  </si>
  <si>
    <t>e.g. School of Chinese, African Studies</t>
  </si>
  <si>
    <t>AMER</t>
  </si>
  <si>
    <t>Academic Career:</t>
  </si>
  <si>
    <t>UG (Undergraduate)</t>
  </si>
  <si>
    <t>EUST</t>
  </si>
  <si>
    <t>GCIN</t>
  </si>
  <si>
    <t>HKGS</t>
  </si>
  <si>
    <t>JAPN</t>
  </si>
  <si>
    <t>KORE</t>
  </si>
  <si>
    <t>ARAB</t>
  </si>
  <si>
    <t>FREN</t>
  </si>
  <si>
    <t>GREK</t>
  </si>
  <si>
    <t>GRMN</t>
  </si>
  <si>
    <t>ITAL</t>
  </si>
  <si>
    <t>PORT</t>
  </si>
  <si>
    <t>SPAN</t>
  </si>
  <si>
    <t>SWED</t>
  </si>
  <si>
    <t>THAI</t>
  </si>
  <si>
    <t>CAES</t>
  </si>
  <si>
    <t>BSTC</t>
  </si>
  <si>
    <t>[choose from 1 to 4]</t>
  </si>
  <si>
    <t>3) Research course</t>
  </si>
  <si>
    <r>
      <rPr>
        <b/>
        <sz val="11"/>
        <color indexed="60"/>
        <rFont val="Calibri"/>
        <family val="2"/>
      </rPr>
      <t>Total Hours of all activities</t>
    </r>
    <r>
      <rPr>
        <b/>
        <sz val="11"/>
        <color indexed="8"/>
        <rFont val="Calibri"/>
        <family val="2"/>
      </rPr>
      <t xml:space="preserve"> must be </t>
    </r>
    <r>
      <rPr>
        <b/>
        <sz val="11"/>
        <color indexed="60"/>
        <rFont val="Calibri"/>
        <family val="2"/>
      </rPr>
      <t xml:space="preserve">within the range of the </t>
    </r>
    <r>
      <rPr>
        <b/>
        <sz val="11"/>
        <color indexed="60"/>
        <rFont val="Calibri"/>
        <family val="2"/>
      </rPr>
      <t>Total Study Load</t>
    </r>
    <r>
      <rPr>
        <b/>
        <sz val="11"/>
        <color indexed="8"/>
        <rFont val="Calibri"/>
        <family val="2"/>
      </rPr>
      <t xml:space="preserve"> of the respective Course Type.</t>
    </r>
  </si>
  <si>
    <t>Activity - Assessment</t>
  </si>
  <si>
    <t>Activity - Internship</t>
  </si>
  <si>
    <t>Activity - Lectures</t>
  </si>
  <si>
    <t>Activity - Meeting with supervisor</t>
  </si>
  <si>
    <t>Activity - Reading / Self study</t>
  </si>
  <si>
    <t>Activity - Seminars</t>
  </si>
  <si>
    <t>Activity - Tutorials</t>
  </si>
  <si>
    <t>(for reference) Total:</t>
  </si>
  <si>
    <r>
      <t xml:space="preserve">Total % of all assessments must be equal to </t>
    </r>
    <r>
      <rPr>
        <b/>
        <sz val="11"/>
        <color indexed="60"/>
        <rFont val="Calibri"/>
        <family val="2"/>
      </rPr>
      <t>100%</t>
    </r>
    <r>
      <rPr>
        <b/>
        <sz val="11"/>
        <color indexed="8"/>
        <rFont val="Calibri"/>
        <family val="2"/>
      </rPr>
      <t>.</t>
    </r>
  </si>
  <si>
    <t>Assessment - Essay</t>
  </si>
  <si>
    <t>Assessment - Presentation</t>
  </si>
  <si>
    <t>CLO Code</t>
  </si>
  <si>
    <t>Mapping to PLO
(e.g. 1, 3 &amp; 6)</t>
  </si>
  <si>
    <t>PLO (a)</t>
  </si>
  <si>
    <t>PLO (b)</t>
  </si>
  <si>
    <t>PLO (c)</t>
  </si>
  <si>
    <t>PLO (d)</t>
  </si>
  <si>
    <t>PLO (e)</t>
  </si>
  <si>
    <t>PLO (f)</t>
  </si>
  <si>
    <t>CLO 1</t>
  </si>
  <si>
    <t>CLO 2</t>
  </si>
  <si>
    <t>CLO 3</t>
  </si>
  <si>
    <t>CLO 4 (optional)</t>
  </si>
  <si>
    <t>CLO 5 (optional)</t>
  </si>
  <si>
    <t>linked with input on previous sheet</t>
  </si>
  <si>
    <t>Mapping to Course Learning Outcome(s)</t>
  </si>
  <si>
    <t xml:space="preserve">Course Description: </t>
  </si>
  <si>
    <t xml:space="preserve">Course Objective: </t>
  </si>
  <si>
    <t xml:space="preserve">Course Content &amp; Topics: </t>
  </si>
  <si>
    <t xml:space="preserve">Required/Recommended Readings &amp; Online Materials: </t>
  </si>
  <si>
    <t xml:space="preserve">Additional Means/Processes for Student Feedback: </t>
  </si>
  <si>
    <t xml:space="preserve">Additional Course Information: </t>
  </si>
  <si>
    <t>If there are other teachers involved in teaching this course, please input their information on SIS.</t>
  </si>
  <si>
    <t>e.g. School of Chinese</t>
  </si>
  <si>
    <t>HKU email address only</t>
  </si>
  <si>
    <r>
      <t xml:space="preserve">Pl. specify the Course Code(s) if "Yes" is chosen: </t>
    </r>
    <r>
      <rPr>
        <sz val="11"/>
        <rFont val="Calibri"/>
        <family val="2"/>
        <scheme val="minor"/>
      </rPr>
      <t>GEND1001 or CLIT1002 (for students admitted in 2017-18 or before).</t>
    </r>
  </si>
  <si>
    <r>
      <t xml:space="preserve">Please contact </t>
    </r>
    <r>
      <rPr>
        <b/>
        <sz val="11"/>
        <color rgb="FF0066FF"/>
        <rFont val="Calibri"/>
        <family val="2"/>
        <scheme val="minor"/>
      </rPr>
      <t>artstpg@hku.hk</t>
    </r>
    <r>
      <rPr>
        <sz val="11"/>
        <color theme="1"/>
        <rFont val="Calibri"/>
        <family val="2"/>
        <scheme val="minor"/>
      </rPr>
      <t xml:space="preserve"> for TPG courses.</t>
    </r>
  </si>
  <si>
    <t>Chin Lang &amp; Lit</t>
  </si>
  <si>
    <t>Chin Hist &amp; Cul</t>
  </si>
  <si>
    <t>Translation</t>
  </si>
  <si>
    <t>ARTH</t>
  </si>
  <si>
    <t>GLAS</t>
  </si>
  <si>
    <t>SINO</t>
  </si>
  <si>
    <t>MUSE</t>
  </si>
  <si>
    <t>INDO</t>
  </si>
  <si>
    <t>TURK</t>
  </si>
  <si>
    <t>1) Introductory course</t>
  </si>
  <si>
    <t xml:space="preserve">Some activities and assessments are applicable to a specific Course Type only, </t>
  </si>
  <si>
    <r>
      <t xml:space="preserve">please refer to the </t>
    </r>
    <r>
      <rPr>
        <b/>
        <u/>
        <sz val="11"/>
        <color rgb="FF990000"/>
        <rFont val="Calibri"/>
        <family val="2"/>
      </rPr>
      <t>Credit Unit Statement (CUS)</t>
    </r>
    <r>
      <rPr>
        <b/>
        <u/>
        <sz val="11"/>
        <color theme="10"/>
        <rFont val="Calibri"/>
        <family val="2"/>
      </rPr>
      <t xml:space="preserve"> of the respective major/minor before inputting the items below. </t>
    </r>
  </si>
  <si>
    <t>Compulsory for FTLQC consideration or SIS Submission?</t>
  </si>
  <si>
    <t>CLO 3 (optional)</t>
  </si>
  <si>
    <r>
      <t xml:space="preserve">Course Type </t>
    </r>
    <r>
      <rPr>
        <b/>
        <sz val="11"/>
        <color indexed="8"/>
        <rFont val="Calibri"/>
        <family val="2"/>
      </rPr>
      <t>(Compulsory for FTLQC consideration or SIS Submission)</t>
    </r>
    <r>
      <rPr>
        <sz val="11"/>
        <color theme="1"/>
        <rFont val="Calibri"/>
        <family val="2"/>
        <scheme val="minor"/>
      </rPr>
      <t>:</t>
    </r>
  </si>
  <si>
    <r>
      <t xml:space="preserve">Please input the information of Activities and Assessments below. </t>
    </r>
    <r>
      <rPr>
        <b/>
        <sz val="11"/>
        <color indexed="8"/>
        <rFont val="Calibri"/>
        <family val="2"/>
      </rPr>
      <t>(Compulsory for FTLQC consideration or SIS Submission)</t>
    </r>
  </si>
  <si>
    <t>Course Learning Outcome 
(Compulsory for FTLQC consideration or SIS Submission)</t>
  </si>
  <si>
    <r>
      <t xml:space="preserve">For reference only: </t>
    </r>
    <r>
      <rPr>
        <b/>
        <u/>
        <sz val="11"/>
        <color rgb="FF990000"/>
        <rFont val="Calibri"/>
        <family val="2"/>
      </rPr>
      <t>Programme Learning Outcomes (PLOs)</t>
    </r>
    <r>
      <rPr>
        <b/>
        <u/>
        <sz val="11"/>
        <color theme="10"/>
        <rFont val="Calibri"/>
        <family val="2"/>
      </rPr>
      <t xml:space="preserve"> of the respective major/minor</t>
    </r>
  </si>
  <si>
    <t>Course Coordinator: 
Name</t>
  </si>
  <si>
    <t>Course Coordinator: 
Academic Organization Description</t>
  </si>
  <si>
    <t>Course Coordinator: 
Email Address</t>
  </si>
  <si>
    <r>
      <t xml:space="preserve">Activity - Others (pl. specify) __________
</t>
    </r>
    <r>
      <rPr>
        <b/>
        <sz val="11"/>
        <color rgb="FF990000"/>
        <rFont val="Calibri"/>
        <family val="2"/>
        <scheme val="minor"/>
      </rPr>
      <t>*It is required to revise CUS to include this activity.</t>
    </r>
  </si>
  <si>
    <r>
      <t xml:space="preserve">Assessment - Others (pl. specify) __________
</t>
    </r>
    <r>
      <rPr>
        <b/>
        <sz val="11"/>
        <color rgb="FF990000"/>
        <rFont val="Calibri"/>
        <family val="2"/>
        <scheme val="minor"/>
      </rPr>
      <t>*It is required to revise CUS to include this assessment.</t>
    </r>
  </si>
  <si>
    <t xml:space="preserve">Others: (pl. specify) _________________  </t>
  </si>
  <si>
    <t>[Please revise the CUS to include the new course type.]</t>
  </si>
  <si>
    <t>3) appreciate the comprehensive
(political, economic, social and
cultural) characteristics of a
region (or regions) of the
world other than one’s own,
and interpret the perceived
differences between regions in
an ethical and objective
manner</t>
  </si>
  <si>
    <t>2) understand and apply interdisciplinary knowledge and critical thinking skills in addressing contemporary political, economic, social and cultural phenomena</t>
  </si>
  <si>
    <t xml:space="preserve">1) develop and articulate a global perspective and understanding of our world based on knowledge of political and economic systems, cultural traditions, and social practices </t>
  </si>
  <si>
    <t>4) demonstrate cross-cultural competency and informed awareness about the diversity of societies and historical and social issues affecting one or more regions of the world</t>
  </si>
  <si>
    <t>5) use at least one language other than one’s native or first language to engage in constructive and mutually beneficial communication outside of one’s primary linguistic and cultural community</t>
  </si>
  <si>
    <t>6) recognize connections between different areas of knowledge to apply concepts and theories used in the humanities and social sciences to address problems affecting the global community in the present and future</t>
  </si>
  <si>
    <t>2) Advanced course</t>
  </si>
  <si>
    <t>4) Experiential learning course</t>
  </si>
  <si>
    <t>Activity - Directed activities</t>
  </si>
  <si>
    <t>Activity - Workshop</t>
  </si>
  <si>
    <t>Assessment - Project</t>
  </si>
  <si>
    <t>Assessment - Assignment</t>
  </si>
  <si>
    <t>Assessment - Research</t>
  </si>
  <si>
    <t>Assessment - Test</t>
  </si>
  <si>
    <t>Assessment - Writing assignment</t>
  </si>
  <si>
    <t>Activity - Independent writing</t>
  </si>
  <si>
    <t>Assessment - Compositions</t>
  </si>
  <si>
    <t>Assessment - Group debates</t>
  </si>
  <si>
    <t>Assessment - In-class performance</t>
  </si>
  <si>
    <t>Assessment - Individual project</t>
  </si>
  <si>
    <t>Assessment - Performance in class discussion</t>
  </si>
  <si>
    <t>Assessment - Performance in group</t>
  </si>
  <si>
    <t>Assessment - Questionnaires</t>
  </si>
  <si>
    <t>Activity - Independent field work</t>
  </si>
  <si>
    <t>Activity - Induction workshop</t>
  </si>
  <si>
    <t>Activity - Independent research work</t>
  </si>
  <si>
    <t>Assessment - Final draft of research papers</t>
  </si>
  <si>
    <t>Assessment - Performance in preparation</t>
  </si>
  <si>
    <t>Activity - Exchange programme</t>
  </si>
  <si>
    <t>Activity - Field trip</t>
  </si>
  <si>
    <t>Activity - Guide visit</t>
  </si>
  <si>
    <t>Activity - Preparatory activities</t>
  </si>
  <si>
    <t>Activity - Summer language courses</t>
  </si>
  <si>
    <t>Assessment - Evaluation from internship organisation</t>
  </si>
  <si>
    <t>Assessment - Reflective report</t>
  </si>
  <si>
    <t>Assessment - Transcript from host institution</t>
  </si>
  <si>
    <t>Assessment  
(Compulsory for FTLQC consideration or SIS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</si>
</sst>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hours&quot;"/>
  </numFmts>
  <fonts count="22">
    <font>
      <sz val="11"/>
      <color theme="1"/>
      <name val="Calibri"/>
      <family val="2"/>
      <scheme val="minor"/>
    </font>
    <font>
      <sz val="11"/>
      <color indexed="8"/>
      <name val="Calibri"/>
      <family val="2"/>
    </font>
    <font>
      <b/>
      <sz val="11"/>
      <color indexed="8"/>
      <name val="Calibri"/>
      <family val="2"/>
    </font>
    <font>
      <b/>
      <sz val="11"/>
      <color indexed="60"/>
      <name val="Calibri"/>
      <family val="2"/>
    </font>
    <font>
      <sz val="11"/>
      <color indexed="60"/>
      <name val="Calibri"/>
      <family val="2"/>
    </font>
    <font>
      <sz val="11"/>
      <color indexed="8"/>
      <name val="Calibri"/>
      <family val="2"/>
    </font>
    <font>
      <sz val="11"/>
      <color indexed="9"/>
      <name val="Calibri"/>
      <family val="2"/>
    </font>
    <font>
      <sz val="11"/>
      <name val="Calibri"/>
      <family val="2"/>
    </font>
    <font>
      <sz val="10.5"/>
      <color indexed="8"/>
      <name val="Calibri"/>
      <family val="2"/>
    </font>
    <font>
      <sz val="11"/>
      <color theme="1"/>
      <name val="Calibri"/>
      <family val="2"/>
      <scheme val="minor"/>
    </font>
    <font>
      <u/>
      <sz val="9.9"/>
      <color theme="10"/>
      <name val="Calibri"/>
      <family val="2"/>
    </font>
    <font>
      <sz val="11"/>
      <color theme="1"/>
      <name val="Calibri"/>
      <family val="1"/>
      <charset val="136"/>
      <scheme val="minor"/>
    </font>
    <font>
      <b/>
      <sz val="11"/>
      <color theme="1"/>
      <name val="Calibri"/>
      <family val="2"/>
      <scheme val="minor"/>
    </font>
    <font>
      <b/>
      <sz val="10"/>
      <color theme="1"/>
      <name val="Calibri"/>
      <family val="2"/>
      <scheme val="minor"/>
    </font>
    <font>
      <sz val="11"/>
      <color theme="1"/>
      <name val="Calibri"/>
      <family val="2"/>
    </font>
    <font>
      <b/>
      <sz val="11"/>
      <color theme="5" tint="-0.249977111117893"/>
      <name val="Calibri"/>
      <family val="2"/>
    </font>
    <font>
      <sz val="11"/>
      <name val="Calibri"/>
      <family val="1"/>
      <charset val="136"/>
      <scheme val="minor"/>
    </font>
    <font>
      <b/>
      <u/>
      <sz val="11"/>
      <color theme="10"/>
      <name val="Calibri"/>
      <family val="2"/>
    </font>
    <font>
      <sz val="11"/>
      <name val="Calibri"/>
      <family val="2"/>
      <scheme val="minor"/>
    </font>
    <font>
      <b/>
      <sz val="11"/>
      <color rgb="FF0066FF"/>
      <name val="Calibri"/>
      <family val="2"/>
      <scheme val="minor"/>
    </font>
    <font>
      <b/>
      <u/>
      <sz val="11"/>
      <color rgb="FF990000"/>
      <name val="Calibri"/>
      <family val="2"/>
    </font>
    <font>
      <b/>
      <sz val="11"/>
      <color rgb="FF990000"/>
      <name val="Calibri"/>
      <family val="2"/>
      <scheme val="minor"/>
    </font>
  </fonts>
  <fills count="7">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0">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0" fontId="11" fillId="0" borderId="0"/>
    <xf numFmtId="9" fontId="5"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7" fillId="0" borderId="0" xfId="0" applyFont="1" applyAlignment="1">
      <alignment vertical="center"/>
    </xf>
    <xf numFmtId="9" fontId="1" fillId="0" borderId="0" xfId="3" applyFont="1" applyAlignment="1">
      <alignment horizontal="center" vertical="center" wrapText="1"/>
    </xf>
    <xf numFmtId="0" fontId="0" fillId="0" borderId="0" xfId="0"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0" fillId="2" borderId="0" xfId="0" applyFill="1" applyAlignment="1">
      <alignment vertical="center" wrapText="1"/>
    </xf>
    <xf numFmtId="0" fontId="8" fillId="2" borderId="0" xfId="0" applyFont="1" applyFill="1" applyAlignment="1">
      <alignment vertical="top" wrapText="1"/>
    </xf>
    <xf numFmtId="0" fontId="0" fillId="2" borderId="0" xfId="0" applyFill="1" applyAlignment="1">
      <alignment vertical="top" wrapText="1"/>
    </xf>
    <xf numFmtId="0" fontId="0" fillId="4" borderId="0" xfId="0" applyFill="1" applyAlignment="1">
      <alignment horizontal="center" vertical="center" wrapText="1"/>
    </xf>
    <xf numFmtId="0" fontId="0" fillId="4" borderId="0" xfId="0" applyFill="1" applyAlignment="1">
      <alignment vertical="center" wrapText="1"/>
    </xf>
    <xf numFmtId="0" fontId="14" fillId="4" borderId="0" xfId="0" applyFont="1" applyFill="1" applyAlignment="1" applyProtection="1">
      <alignment vertical="center" wrapText="1"/>
      <protection locked="0"/>
    </xf>
    <xf numFmtId="9" fontId="9" fillId="4" borderId="0" xfId="3" applyFont="1" applyFill="1" applyAlignment="1">
      <alignment horizontal="center" vertical="center" wrapText="1"/>
    </xf>
    <xf numFmtId="9" fontId="9" fillId="0" borderId="0" xfId="3" applyFont="1" applyAlignment="1">
      <alignment horizontal="center" vertical="center" wrapText="1"/>
    </xf>
    <xf numFmtId="9" fontId="9" fillId="0" borderId="0" xfId="3" applyFont="1" applyAlignment="1" applyProtection="1">
      <alignment horizontal="center" vertical="center" wrapText="1"/>
    </xf>
    <xf numFmtId="0" fontId="11" fillId="0" borderId="0" xfId="2" applyAlignment="1">
      <alignment vertical="top" wrapText="1"/>
    </xf>
    <xf numFmtId="0" fontId="0" fillId="0" borderId="0" xfId="0" applyAlignment="1">
      <alignment vertical="top"/>
    </xf>
    <xf numFmtId="9" fontId="0" fillId="0" borderId="0" xfId="0" applyNumberFormat="1" applyAlignment="1">
      <alignment vertical="center"/>
    </xf>
    <xf numFmtId="0" fontId="2" fillId="0" borderId="0" xfId="0" applyFont="1" applyAlignment="1">
      <alignment horizontal="left" vertical="top" wrapText="1"/>
    </xf>
    <xf numFmtId="0" fontId="0" fillId="0" borderId="0" xfId="0" applyAlignment="1" applyProtection="1">
      <alignment vertical="center" wrapText="1"/>
      <protection locked="0"/>
    </xf>
    <xf numFmtId="0" fontId="6"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16" fillId="2" borderId="0" xfId="2" applyFont="1" applyFill="1" applyAlignment="1" applyProtection="1">
      <alignment horizontal="center" vertical="top" wrapText="1"/>
      <protection locked="0"/>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7" fillId="0" borderId="0" xfId="0" applyFont="1" applyAlignment="1">
      <alignment vertical="top" wrapText="1"/>
    </xf>
    <xf numFmtId="164" fontId="0" fillId="5" borderId="0" xfId="0" applyNumberFormat="1" applyFill="1" applyAlignment="1" applyProtection="1">
      <alignment horizontal="center" vertical="top" wrapText="1"/>
      <protection locked="0"/>
    </xf>
    <xf numFmtId="164" fontId="0" fillId="5" borderId="1" xfId="0" applyNumberFormat="1" applyFill="1" applyBorder="1" applyAlignment="1" applyProtection="1">
      <alignment horizontal="center" vertical="top" wrapText="1"/>
      <protection locked="0"/>
    </xf>
    <xf numFmtId="0" fontId="15" fillId="0" borderId="0" xfId="0" applyFont="1" applyAlignment="1">
      <alignment horizontal="right" vertical="top" wrapText="1"/>
    </xf>
    <xf numFmtId="164" fontId="15" fillId="0" borderId="0" xfId="0" applyNumberFormat="1" applyFont="1" applyAlignment="1">
      <alignment horizontal="center" vertical="top" wrapText="1"/>
    </xf>
    <xf numFmtId="9" fontId="1" fillId="5" borderId="0" xfId="3" applyFont="1" applyFill="1" applyAlignment="1" applyProtection="1">
      <alignment horizontal="center" vertical="top" wrapText="1"/>
      <protection locked="0"/>
    </xf>
    <xf numFmtId="0" fontId="7" fillId="0" borderId="0" xfId="0" applyFont="1" applyAlignment="1">
      <alignment vertical="top"/>
    </xf>
    <xf numFmtId="9" fontId="1" fillId="5" borderId="1" xfId="3" applyFont="1" applyFill="1" applyBorder="1" applyAlignment="1" applyProtection="1">
      <alignment horizontal="center" vertical="top" wrapText="1"/>
      <protection locked="0"/>
    </xf>
    <xf numFmtId="9" fontId="15" fillId="0" borderId="0" xfId="3" applyFont="1" applyFill="1" applyAlignment="1" applyProtection="1">
      <alignment horizontal="center" vertical="top" wrapText="1"/>
    </xf>
    <xf numFmtId="0" fontId="13" fillId="0" borderId="0" xfId="0" applyFont="1" applyAlignment="1">
      <alignment horizontal="center" vertical="top" wrapText="1"/>
    </xf>
    <xf numFmtId="0" fontId="12" fillId="0" borderId="0" xfId="0" applyFont="1" applyAlignment="1">
      <alignment horizontal="center" vertical="top" wrapText="1"/>
    </xf>
    <xf numFmtId="0" fontId="2" fillId="0" borderId="0" xfId="0" applyFont="1" applyAlignment="1">
      <alignment horizontal="center" vertical="top" wrapText="1"/>
    </xf>
    <xf numFmtId="0" fontId="2" fillId="0" borderId="0" xfId="0" applyFont="1" applyAlignment="1">
      <alignment vertical="top" wrapText="1"/>
    </xf>
    <xf numFmtId="9" fontId="7" fillId="2" borderId="0" xfId="3" applyFont="1" applyFill="1" applyAlignment="1" applyProtection="1">
      <alignment horizontal="center" vertical="top" wrapText="1"/>
      <protection locked="0"/>
    </xf>
    <xf numFmtId="9" fontId="7" fillId="6" borderId="0" xfId="3" applyFont="1" applyFill="1" applyAlignment="1" applyProtection="1">
      <alignment horizontal="center" vertical="top" wrapText="1"/>
    </xf>
    <xf numFmtId="0" fontId="0" fillId="5" borderId="1" xfId="0" applyFill="1" applyBorder="1" applyAlignment="1">
      <alignment vertical="center"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17" fillId="3" borderId="4" xfId="1" applyFont="1" applyFill="1" applyBorder="1" applyAlignment="1" applyProtection="1">
      <alignment horizontal="left" vertical="top" wrapText="1"/>
    </xf>
    <xf numFmtId="0" fontId="17" fillId="3" borderId="5" xfId="1" applyFont="1" applyFill="1" applyBorder="1" applyAlignment="1" applyProtection="1">
      <alignment horizontal="left" vertical="top" wrapText="1"/>
    </xf>
    <xf numFmtId="0" fontId="17" fillId="3" borderId="6" xfId="1" applyFont="1" applyFill="1" applyBorder="1" applyAlignment="1" applyProtection="1">
      <alignment horizontal="left" vertical="top" wrapText="1"/>
    </xf>
    <xf numFmtId="0" fontId="17" fillId="3" borderId="0" xfId="1" applyFont="1" applyFill="1" applyAlignment="1" applyProtection="1">
      <alignment horizontal="center" vertical="center" wrapText="1"/>
    </xf>
    <xf numFmtId="0" fontId="2" fillId="0" borderId="0" xfId="0" applyFont="1" applyAlignment="1">
      <alignment horizontal="center" vertical="center" wrapText="1"/>
    </xf>
    <xf numFmtId="0" fontId="11" fillId="5" borderId="0" xfId="2" applyFill="1" applyAlignment="1" applyProtection="1">
      <alignment vertical="center" wrapText="1"/>
      <protection locked="0"/>
    </xf>
    <xf numFmtId="0" fontId="21" fillId="5" borderId="0" xfId="2" applyFont="1" applyFill="1" applyAlignment="1">
      <alignment horizontal="left" vertical="top" wrapText="1"/>
    </xf>
    <xf numFmtId="164" fontId="18" fillId="2" borderId="0" xfId="0" applyNumberFormat="1" applyFont="1" applyFill="1" applyAlignment="1" applyProtection="1">
      <alignment horizontal="center" vertical="top" wrapText="1"/>
      <protection locked="0"/>
    </xf>
    <xf numFmtId="164" fontId="18" fillId="6" borderId="0" xfId="0" applyNumberFormat="1" applyFont="1" applyFill="1" applyAlignment="1">
      <alignment horizontal="center"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cellXfs>
  <cellStyles count="5">
    <cellStyle name="Hyperlink" xfId="1" builtinId="8"/>
    <cellStyle name="Normal" xfId="0" builtinId="0"/>
    <cellStyle name="Normal 2" xfId="2" xr:uid="{C4F68F56-0D4D-427C-9903-2AA3514B6AC2}"/>
    <cellStyle name="Percent" xfId="3" builtinId="5"/>
    <cellStyle name="Percent 2" xfId="4" xr:uid="{80CF55A0-AC65-4733-9519-A25A7597FD94}"/>
  </cellStyles>
  <dxfs count="0"/>
  <tableStyles count="0" defaultTableStyle="TableStyleMedium9"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400050</xdr:colOff>
      <xdr:row>0</xdr:row>
      <xdr:rowOff>85725</xdr:rowOff>
    </xdr:from>
    <xdr:to>
      <xdr:col>0</xdr:col>
      <xdr:colOff>2590800</xdr:colOff>
      <xdr:row>1</xdr:row>
      <xdr:rowOff>136397</xdr:rowOff>
    </xdr:to>
    <xdr:sp macro="" textlink="$A$1">
      <xdr:nvSpPr>
        <xdr:cNvPr id="2" name="Rectangular Callout 1">
          <a:extLst>
            <a:ext uri="{FF2B5EF4-FFF2-40B4-BE49-F238E27FC236}">
              <a16:creationId xmlns:a16="http://schemas.microsoft.com/office/drawing/2014/main" id="{818F7B6B-B9D2-FEF7-AD79-D962B979C251}"/>
            </a:ext>
          </a:extLst>
        </xdr:cNvPr>
        <xdr:cNvSpPr/>
      </xdr:nvSpPr>
      <xdr:spPr>
        <a:xfrm>
          <a:off x="400050" y="85725"/>
          <a:ext cx="2190750" cy="241172"/>
        </a:xfrm>
        <a:prstGeom prst="wedgeRectCallout">
          <a:avLst>
            <a:gd name="adj1" fmla="val 60184"/>
            <a:gd name="adj2" fmla="val 79082"/>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fld id="{E1FD9741-E2F3-44EE-914F-0B21625E46BA}" type="TxLink">
            <a:rPr lang="en-US" sz="1100" b="0" i="0" u="none" strike="noStrike" cap="none" spc="0">
              <a:ln w="12700">
                <a:solidFill>
                  <a:schemeClr val="tx2">
                    <a:satMod val="155000"/>
                  </a:schemeClr>
                </a:solidFill>
                <a:prstDash val="solid"/>
              </a:ln>
              <a:solidFill>
                <a:srgbClr val="000000"/>
              </a:solidFill>
              <a:effectLst>
                <a:outerShdw blurRad="41275" dist="20320" dir="1800000" algn="tl" rotWithShape="0">
                  <a:srgbClr val="000000">
                    <a:alpha val="40000"/>
                  </a:srgbClr>
                </a:outerShdw>
              </a:effectLst>
              <a:latin typeface="Calibri"/>
            </a:rPr>
            <a:pPr algn="ctr"/>
            <a:t>linked with input on previous sheet</a:t>
          </a:fld>
          <a:endParaRPr 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0</xdr:col>
      <xdr:colOff>114300</xdr:colOff>
      <xdr:row>2</xdr:row>
      <xdr:rowOff>933450</xdr:rowOff>
    </xdr:from>
    <xdr:to>
      <xdr:col>0</xdr:col>
      <xdr:colOff>2400301</xdr:colOff>
      <xdr:row>2</xdr:row>
      <xdr:rowOff>1174623</xdr:rowOff>
    </xdr:to>
    <xdr:sp macro="" textlink="$A$1">
      <xdr:nvSpPr>
        <xdr:cNvPr id="3" name="Rectangular Callout 2">
          <a:extLst>
            <a:ext uri="{FF2B5EF4-FFF2-40B4-BE49-F238E27FC236}">
              <a16:creationId xmlns:a16="http://schemas.microsoft.com/office/drawing/2014/main" id="{26D22CDD-79A8-20E3-3B03-FF9D5DF30D02}"/>
            </a:ext>
          </a:extLst>
        </xdr:cNvPr>
        <xdr:cNvSpPr/>
      </xdr:nvSpPr>
      <xdr:spPr>
        <a:xfrm>
          <a:off x="114300" y="1314450"/>
          <a:ext cx="2286001" cy="241173"/>
        </a:xfrm>
        <a:prstGeom prst="wedgeRectCallout">
          <a:avLst>
            <a:gd name="adj1" fmla="val -33739"/>
            <a:gd name="adj2" fmla="val 79290"/>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fld id="{498DC63C-7D4B-414B-B12E-602ABB0FE086}" type="TxLink">
            <a:rPr lang="en-US" sz="1100" b="0" i="0" u="none" strike="noStrike" cap="none" spc="0">
              <a:ln w="12700">
                <a:solidFill>
                  <a:schemeClr val="tx2">
                    <a:satMod val="155000"/>
                  </a:schemeClr>
                </a:solidFill>
                <a:prstDash val="solid"/>
              </a:ln>
              <a:solidFill>
                <a:srgbClr val="000000"/>
              </a:solidFill>
              <a:effectLst>
                <a:outerShdw blurRad="41275" dist="20320" dir="1800000" algn="tl" rotWithShape="0">
                  <a:srgbClr val="000000">
                    <a:alpha val="40000"/>
                  </a:srgbClr>
                </a:outerShdw>
              </a:effectLst>
              <a:latin typeface="Calibri"/>
            </a:rPr>
            <a:pPr algn="ctr"/>
            <a:t>linked with input on previous sheet</a:t>
          </a:fld>
          <a:endParaRPr 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dqa.hku.hk/doc/CUS/201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cdqa.hku.hk/doc/PLO201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B59F-D3F3-430B-B35B-39F078FC4E26}">
  <dimension ref="A1:N34"/>
  <sheetViews>
    <sheetView tabSelected="1" zoomScaleNormal="100" workbookViewId="0">
      <pane ySplit="1" topLeftCell="A2" activePane="bottomLeft" state="frozen"/>
      <selection pane="bottomLeft" activeCell="C2" sqref="C2"/>
    </sheetView>
  </sheetViews>
  <sheetFormatPr defaultColWidth="9.140625" defaultRowHeight="15"/>
  <cols>
    <col min="1" max="1" width="17.42578125" style="3" customWidth="1"/>
    <col min="2" max="2" width="24.42578125" style="2" customWidth="1"/>
    <col min="3" max="3" width="58.42578125" style="2" customWidth="1"/>
    <col min="4" max="4" width="2.85546875" style="2" customWidth="1"/>
    <col min="5" max="5" width="51.85546875" style="2" bestFit="1" customWidth="1"/>
    <col min="6" max="6" width="9.140625" style="2"/>
    <col min="7" max="7" width="11.85546875" style="1" hidden="1" customWidth="1"/>
    <col min="8" max="8" width="17.140625" style="1" hidden="1" customWidth="1"/>
    <col min="9" max="10" width="9.140625" style="1" hidden="1" customWidth="1"/>
    <col min="11" max="14" width="9.140625" style="1"/>
    <col min="15" max="16384" width="9.140625" style="2"/>
  </cols>
  <sheetData>
    <row r="1" spans="1:14" s="6" customFormat="1" ht="51">
      <c r="A1" s="38" t="s">
        <v>127</v>
      </c>
      <c r="B1" s="39" t="s">
        <v>0</v>
      </c>
      <c r="C1" s="39" t="s">
        <v>1</v>
      </c>
      <c r="D1" s="39"/>
      <c r="E1" s="39" t="s">
        <v>2</v>
      </c>
      <c r="G1" s="19"/>
      <c r="H1" s="19"/>
      <c r="I1" s="19"/>
      <c r="J1" s="19"/>
      <c r="K1" s="19"/>
      <c r="L1" s="19"/>
      <c r="M1" s="19"/>
      <c r="N1" s="19"/>
    </row>
    <row r="2" spans="1:14">
      <c r="A2" s="3" t="s">
        <v>3</v>
      </c>
      <c r="B2" s="2" t="s">
        <v>4</v>
      </c>
      <c r="C2" s="12"/>
      <c r="E2" s="13" t="s">
        <v>6</v>
      </c>
      <c r="G2" s="1" t="s">
        <v>115</v>
      </c>
      <c r="H2" s="1" t="s">
        <v>7</v>
      </c>
      <c r="I2" s="1">
        <v>6</v>
      </c>
      <c r="J2" s="1" t="s">
        <v>8</v>
      </c>
    </row>
    <row r="3" spans="1:14">
      <c r="A3" s="3" t="s">
        <v>3</v>
      </c>
      <c r="B3" s="2" t="s">
        <v>9</v>
      </c>
      <c r="C3" s="12"/>
      <c r="G3" s="1" t="s">
        <v>116</v>
      </c>
      <c r="H3" s="1" t="s">
        <v>10</v>
      </c>
      <c r="I3" s="1">
        <v>9</v>
      </c>
      <c r="J3" s="1" t="s">
        <v>11</v>
      </c>
      <c r="K3" s="1" t="s">
        <v>12</v>
      </c>
    </row>
    <row r="4" spans="1:14">
      <c r="A4" s="3" t="s">
        <v>3</v>
      </c>
      <c r="B4" s="2" t="s">
        <v>13</v>
      </c>
      <c r="C4" s="12"/>
      <c r="D4" s="3"/>
      <c r="G4" s="1" t="s">
        <v>61</v>
      </c>
      <c r="H4" s="1" t="s">
        <v>14</v>
      </c>
      <c r="I4" s="1">
        <v>12</v>
      </c>
      <c r="J4" s="1" t="s">
        <v>15</v>
      </c>
      <c r="K4" s="1" t="s">
        <v>12</v>
      </c>
    </row>
    <row r="5" spans="1:14">
      <c r="A5" s="3" t="s">
        <v>3</v>
      </c>
      <c r="B5" s="2" t="s">
        <v>16</v>
      </c>
      <c r="C5" s="12"/>
      <c r="D5" s="3"/>
      <c r="E5" s="13" t="s">
        <v>6</v>
      </c>
      <c r="G5" s="1" t="s">
        <v>117</v>
      </c>
      <c r="H5" s="1" t="s">
        <v>18</v>
      </c>
      <c r="I5" s="2" t="s">
        <v>12</v>
      </c>
      <c r="J5" s="1" t="s">
        <v>19</v>
      </c>
      <c r="K5" s="2" t="s">
        <v>12</v>
      </c>
    </row>
    <row r="6" spans="1:14" ht="30">
      <c r="A6" s="3" t="s">
        <v>3</v>
      </c>
      <c r="B6" s="2" t="s">
        <v>20</v>
      </c>
      <c r="C6" s="12"/>
      <c r="E6" s="2" t="s">
        <v>22</v>
      </c>
      <c r="G6" s="1" t="s">
        <v>17</v>
      </c>
      <c r="H6" s="1" t="s">
        <v>23</v>
      </c>
      <c r="I6" s="1" t="s">
        <v>24</v>
      </c>
      <c r="J6" s="1" t="s">
        <v>12</v>
      </c>
    </row>
    <row r="7" spans="1:14">
      <c r="A7" s="2"/>
      <c r="B7" s="2" t="s">
        <v>25</v>
      </c>
      <c r="C7" s="12"/>
      <c r="G7" s="1" t="s">
        <v>118</v>
      </c>
      <c r="H7" s="1" t="s">
        <v>26</v>
      </c>
      <c r="I7" s="1" t="s">
        <v>27</v>
      </c>
      <c r="J7" s="1" t="s">
        <v>12</v>
      </c>
      <c r="K7" s="2"/>
    </row>
    <row r="8" spans="1:14" ht="45">
      <c r="A8" s="3" t="s">
        <v>3</v>
      </c>
      <c r="B8" s="2" t="s">
        <v>28</v>
      </c>
      <c r="C8" s="12"/>
      <c r="D8" s="3"/>
      <c r="E8" s="14" t="s">
        <v>29</v>
      </c>
      <c r="G8" s="1" t="s">
        <v>31</v>
      </c>
      <c r="I8" s="2" t="s">
        <v>12</v>
      </c>
      <c r="J8" s="1" t="s">
        <v>12</v>
      </c>
    </row>
    <row r="9" spans="1:14">
      <c r="A9" s="3" t="s">
        <v>3</v>
      </c>
      <c r="B9" s="2" t="s">
        <v>30</v>
      </c>
      <c r="C9" s="12"/>
      <c r="G9" s="1" t="s">
        <v>5</v>
      </c>
      <c r="I9" s="1" t="s">
        <v>32</v>
      </c>
      <c r="J9" s="1" t="s">
        <v>12</v>
      </c>
    </row>
    <row r="10" spans="1:14" ht="30">
      <c r="A10" s="3" t="s">
        <v>3</v>
      </c>
      <c r="B10" s="2" t="s">
        <v>33</v>
      </c>
      <c r="C10" s="12"/>
      <c r="E10" s="13" t="s">
        <v>34</v>
      </c>
      <c r="G10" s="1" t="s">
        <v>41</v>
      </c>
      <c r="I10" s="1" t="s">
        <v>35</v>
      </c>
      <c r="J10" s="1" t="s">
        <v>12</v>
      </c>
    </row>
    <row r="11" spans="1:14" ht="30">
      <c r="A11" s="3" t="s">
        <v>3</v>
      </c>
      <c r="B11" s="2" t="s">
        <v>36</v>
      </c>
      <c r="C11" s="15">
        <v>1</v>
      </c>
      <c r="D11" s="16"/>
      <c r="E11" s="2" t="s">
        <v>37</v>
      </c>
      <c r="G11" s="1" t="s">
        <v>46</v>
      </c>
      <c r="I11" s="1" t="s">
        <v>38</v>
      </c>
      <c r="J11" s="1" t="s">
        <v>12</v>
      </c>
    </row>
    <row r="12" spans="1:14" ht="30">
      <c r="B12" s="2" t="s">
        <v>39</v>
      </c>
      <c r="C12" s="17">
        <f>1-C11</f>
        <v>0</v>
      </c>
      <c r="D12" s="16"/>
      <c r="E12" s="2" t="s">
        <v>40</v>
      </c>
      <c r="G12" s="1" t="s">
        <v>49</v>
      </c>
      <c r="H12" s="1" t="s">
        <v>42</v>
      </c>
      <c r="I12" s="1" t="s">
        <v>43</v>
      </c>
      <c r="J12" s="1" t="s">
        <v>12</v>
      </c>
    </row>
    <row r="13" spans="1:14" ht="45">
      <c r="A13" s="3" t="s">
        <v>3</v>
      </c>
      <c r="B13" s="2" t="s">
        <v>44</v>
      </c>
      <c r="C13" s="12"/>
      <c r="D13" s="5"/>
      <c r="E13" s="13" t="s">
        <v>113</v>
      </c>
      <c r="G13" s="1" t="s">
        <v>53</v>
      </c>
      <c r="H13" s="1" t="s">
        <v>21</v>
      </c>
      <c r="I13" s="1" t="s">
        <v>47</v>
      </c>
      <c r="J13" s="1" t="s">
        <v>12</v>
      </c>
    </row>
    <row r="14" spans="1:14" ht="30">
      <c r="A14" s="3" t="s">
        <v>3</v>
      </c>
      <c r="B14" s="2" t="s">
        <v>48</v>
      </c>
      <c r="C14" s="12"/>
      <c r="D14" s="5"/>
      <c r="E14" s="13" t="s">
        <v>45</v>
      </c>
      <c r="G14" s="1" t="s">
        <v>119</v>
      </c>
      <c r="H14" s="1" t="s">
        <v>50</v>
      </c>
      <c r="I14" s="1" t="s">
        <v>12</v>
      </c>
    </row>
    <row r="15" spans="1:14" ht="45">
      <c r="B15" s="2" t="s">
        <v>51</v>
      </c>
      <c r="C15" s="12"/>
      <c r="E15" s="2" t="s">
        <v>52</v>
      </c>
      <c r="G15" s="1" t="s">
        <v>62</v>
      </c>
      <c r="I15" s="2"/>
    </row>
    <row r="16" spans="1:14" ht="30">
      <c r="B16" s="2" t="s">
        <v>54</v>
      </c>
      <c r="C16" s="12"/>
      <c r="E16" s="2" t="s">
        <v>55</v>
      </c>
      <c r="G16" s="1" t="s">
        <v>63</v>
      </c>
    </row>
    <row r="17" spans="2:7">
      <c r="B17" s="2" t="s">
        <v>57</v>
      </c>
      <c r="C17" s="3" t="s">
        <v>58</v>
      </c>
      <c r="D17" s="3"/>
      <c r="E17" s="2" t="s">
        <v>114</v>
      </c>
      <c r="G17" s="1" t="s">
        <v>74</v>
      </c>
    </row>
    <row r="18" spans="2:7">
      <c r="G18" s="1" t="s">
        <v>60</v>
      </c>
    </row>
    <row r="19" spans="2:7">
      <c r="G19" s="1" t="s">
        <v>56</v>
      </c>
    </row>
    <row r="20" spans="2:7">
      <c r="G20" s="1" t="s">
        <v>59</v>
      </c>
    </row>
    <row r="21" spans="2:7">
      <c r="G21" s="1" t="s">
        <v>120</v>
      </c>
    </row>
    <row r="22" spans="2:7">
      <c r="G22" s="1" t="s">
        <v>64</v>
      </c>
    </row>
    <row r="23" spans="2:7">
      <c r="G23" s="1" t="s">
        <v>65</v>
      </c>
    </row>
    <row r="24" spans="2:7">
      <c r="G24" s="1" t="s">
        <v>66</v>
      </c>
    </row>
    <row r="25" spans="2:7">
      <c r="G25" s="1" t="s">
        <v>67</v>
      </c>
    </row>
    <row r="26" spans="2:7">
      <c r="G26" s="1" t="s">
        <v>68</v>
      </c>
    </row>
    <row r="27" spans="2:7">
      <c r="G27" s="1" t="s">
        <v>69</v>
      </c>
    </row>
    <row r="28" spans="2:7">
      <c r="G28" s="1" t="s">
        <v>70</v>
      </c>
    </row>
    <row r="29" spans="2:7">
      <c r="G29" s="1" t="s">
        <v>71</v>
      </c>
    </row>
    <row r="30" spans="2:7">
      <c r="G30" s="1" t="s">
        <v>72</v>
      </c>
    </row>
    <row r="31" spans="2:7">
      <c r="G31" s="1" t="s">
        <v>121</v>
      </c>
    </row>
    <row r="32" spans="2:7">
      <c r="G32" s="1" t="s">
        <v>73</v>
      </c>
    </row>
    <row r="33" spans="7:7">
      <c r="G33" s="1" t="s">
        <v>122</v>
      </c>
    </row>
    <row r="34" spans="7:7">
      <c r="G34" s="1" t="s">
        <v>123</v>
      </c>
    </row>
  </sheetData>
  <autoFilter ref="A1:E1" xr:uid="{AD5E5851-BD92-40A4-B549-11BEB59D965A}"/>
  <phoneticPr fontId="0" type="noConversion"/>
  <dataValidations count="9">
    <dataValidation type="textLength" allowBlank="1" showInputMessage="1" showErrorMessage="1" sqref="E8" xr:uid="{70144AE6-88F3-4867-800F-494C29AFA2AB}">
      <formula1>0</formula1>
      <formula2>100000000</formula2>
    </dataValidation>
    <dataValidation type="list" allowBlank="1" showInputMessage="1" showErrorMessage="1" promptTitle="&lt;Please select&gt;" prompt=" " sqref="C13:C15 C7" xr:uid="{04D6C473-0B57-4342-935D-EAB2D7475C01}">
      <formula1>"Yes, No"</formula1>
    </dataValidation>
    <dataValidation type="list" allowBlank="1" showInputMessage="1" showErrorMessage="1" promptTitle="&lt;Please select&gt;" prompt=" " sqref="C5" xr:uid="{7835469B-0914-4B53-AAB3-FFDF0C26D787}">
      <formula1>$I$2:$I$4</formula1>
    </dataValidation>
    <dataValidation type="list" allowBlank="1" showInputMessage="1" showErrorMessage="1" promptTitle="&lt;Please select&gt;" prompt=" " sqref="C10" xr:uid="{16CE38D3-C055-47DB-BE74-DB12A599DD99}">
      <formula1>$J$2:$J$5</formula1>
    </dataValidation>
    <dataValidation type="list" allowBlank="1" showInputMessage="1" showErrorMessage="1" promptTitle="&lt;Please select&gt;" prompt=" " sqref="C6" xr:uid="{D46EEB1C-BE9C-4D53-AB44-803B920CA1FC}">
      <formula1>$H$12:$H$14</formula1>
    </dataValidation>
    <dataValidation type="list" allowBlank="1" showInputMessage="1" showErrorMessage="1" promptTitle="&lt;Please select&gt;" prompt=" " sqref="C9" xr:uid="{066112E7-A8A4-4848-BC41-75E37FEBD172}">
      <formula1>$I$9:$I$13</formula1>
    </dataValidation>
    <dataValidation type="list" allowBlank="1" showInputMessage="1" showErrorMessage="1" promptTitle="&lt;Please select&gt;" prompt=" " sqref="C8" xr:uid="{08973BF5-6247-40A0-B02F-05F0308996A1}">
      <formula1>$I$6:$I$7</formula1>
    </dataValidation>
    <dataValidation type="list" allowBlank="1" showInputMessage="1" showErrorMessage="1" promptTitle="&lt;Please select&gt;" prompt=" " sqref="C4" xr:uid="{43C4B87A-C22E-4132-A889-EB0FA22B7718}">
      <formula1>$H$2:$H$7</formula1>
    </dataValidation>
    <dataValidation type="list" allowBlank="1" showInputMessage="1" showErrorMessage="1" promptTitle="&lt;Please select&gt;" prompt=" " sqref="C2" xr:uid="{3DEC669C-65A4-4296-9E90-7A5C385994C4}">
      <formula1>$G$1:$G$40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13D7-D3F2-4F78-9B6E-B5197F91AC7B}">
  <dimension ref="A1:H74"/>
  <sheetViews>
    <sheetView zoomScaleNormal="100" workbookViewId="0">
      <pane xSplit="1" ySplit="5" topLeftCell="B6" activePane="bottomRight" state="frozen"/>
      <selection pane="topRight" activeCell="B1" sqref="B1"/>
      <selection pane="bottomLeft" activeCell="A5" sqref="A5"/>
      <selection pane="bottomRight" activeCell="B3" sqref="B3"/>
    </sheetView>
  </sheetViews>
  <sheetFormatPr defaultColWidth="9.140625" defaultRowHeight="15"/>
  <cols>
    <col min="1" max="1" width="59.5703125" style="6" customWidth="1"/>
    <col min="2" max="2" width="18.85546875" style="6" bestFit="1" customWidth="1"/>
    <col min="3" max="3" width="13.28515625" style="6" customWidth="1"/>
    <col min="4" max="4" width="12.42578125" style="6" bestFit="1" customWidth="1"/>
    <col min="5" max="5" width="14.7109375" style="6" bestFit="1" customWidth="1"/>
    <col min="6" max="6" width="27.42578125" style="6" bestFit="1" customWidth="1"/>
    <col min="7" max="7" width="3.7109375" style="1" customWidth="1"/>
    <col min="8" max="8" width="9.140625" style="1" hidden="1" customWidth="1"/>
    <col min="9" max="16384" width="9.140625" style="1"/>
  </cols>
  <sheetData>
    <row r="1" spans="1:8" ht="15" customHeight="1">
      <c r="A1" s="45" t="s">
        <v>125</v>
      </c>
      <c r="B1" s="46"/>
      <c r="C1" s="46"/>
      <c r="D1" s="46"/>
      <c r="E1" s="46"/>
      <c r="F1" s="47"/>
    </row>
    <row r="2" spans="1:8" ht="15" customHeight="1">
      <c r="A2" s="48" t="s">
        <v>126</v>
      </c>
      <c r="B2" s="49"/>
      <c r="C2" s="49"/>
      <c r="D2" s="49"/>
      <c r="E2" s="49"/>
      <c r="F2" s="50"/>
    </row>
    <row r="3" spans="1:8" ht="35.25" customHeight="1">
      <c r="A3" s="6" t="s">
        <v>129</v>
      </c>
      <c r="B3" s="26" t="s">
        <v>75</v>
      </c>
      <c r="F3" s="54" t="s">
        <v>139</v>
      </c>
    </row>
    <row r="4" spans="1:8" s="19" customFormat="1" ht="30">
      <c r="A4" s="18" t="s">
        <v>130</v>
      </c>
      <c r="B4" s="6" t="s">
        <v>124</v>
      </c>
      <c r="C4" s="6" t="s">
        <v>146</v>
      </c>
      <c r="D4" s="6" t="s">
        <v>76</v>
      </c>
      <c r="E4" s="6" t="s">
        <v>147</v>
      </c>
      <c r="F4" s="53" t="s">
        <v>138</v>
      </c>
    </row>
    <row r="5" spans="1:8" ht="15" customHeight="1">
      <c r="A5" s="57" t="s">
        <v>77</v>
      </c>
      <c r="B5" s="58"/>
      <c r="C5" s="58"/>
      <c r="D5" s="58"/>
      <c r="E5" s="58"/>
      <c r="F5" s="58"/>
    </row>
    <row r="6" spans="1:8">
      <c r="A6" s="29" t="s">
        <v>78</v>
      </c>
      <c r="B6" s="55">
        <v>0</v>
      </c>
      <c r="C6" s="55">
        <v>0</v>
      </c>
      <c r="D6" s="55">
        <v>0</v>
      </c>
      <c r="E6" s="55">
        <v>0</v>
      </c>
      <c r="F6" s="30">
        <v>0</v>
      </c>
      <c r="H6" s="20"/>
    </row>
    <row r="7" spans="1:8">
      <c r="A7" s="29" t="s">
        <v>148</v>
      </c>
      <c r="B7" s="55">
        <v>0</v>
      </c>
      <c r="C7" s="55">
        <v>0</v>
      </c>
      <c r="D7" s="56"/>
      <c r="E7" s="56"/>
      <c r="F7" s="30">
        <v>0</v>
      </c>
      <c r="H7" s="20"/>
    </row>
    <row r="8" spans="1:8">
      <c r="A8" s="29" t="s">
        <v>168</v>
      </c>
      <c r="B8" s="56"/>
      <c r="C8" s="56"/>
      <c r="D8" s="56"/>
      <c r="E8" s="55">
        <v>0</v>
      </c>
      <c r="F8" s="30">
        <v>0</v>
      </c>
      <c r="H8" s="20"/>
    </row>
    <row r="9" spans="1:8">
      <c r="A9" s="29" t="s">
        <v>169</v>
      </c>
      <c r="B9" s="56"/>
      <c r="C9" s="56"/>
      <c r="D9" s="56"/>
      <c r="E9" s="55">
        <v>0</v>
      </c>
      <c r="F9" s="30">
        <v>0</v>
      </c>
      <c r="H9" s="20"/>
    </row>
    <row r="10" spans="1:8">
      <c r="A10" s="29" t="s">
        <v>170</v>
      </c>
      <c r="B10" s="56"/>
      <c r="C10" s="56"/>
      <c r="D10" s="56"/>
      <c r="E10" s="55">
        <v>0</v>
      </c>
      <c r="F10" s="30">
        <v>0</v>
      </c>
      <c r="H10" s="20"/>
    </row>
    <row r="11" spans="1:8">
      <c r="A11" s="29" t="s">
        <v>163</v>
      </c>
      <c r="B11" s="56"/>
      <c r="C11" s="56"/>
      <c r="D11" s="55">
        <v>0</v>
      </c>
      <c r="E11" s="56"/>
      <c r="F11" s="30">
        <v>0</v>
      </c>
      <c r="H11" s="20"/>
    </row>
    <row r="12" spans="1:8">
      <c r="A12" s="29" t="s">
        <v>165</v>
      </c>
      <c r="B12" s="56"/>
      <c r="C12" s="56"/>
      <c r="D12" s="55">
        <v>0</v>
      </c>
      <c r="E12" s="56"/>
      <c r="F12" s="30">
        <v>0</v>
      </c>
      <c r="H12" s="20"/>
    </row>
    <row r="13" spans="1:8">
      <c r="A13" s="29" t="s">
        <v>155</v>
      </c>
      <c r="B13" s="56"/>
      <c r="C13" s="55">
        <v>0</v>
      </c>
      <c r="D13" s="56"/>
      <c r="E13" s="56"/>
      <c r="F13" s="30">
        <v>0</v>
      </c>
      <c r="H13" s="20"/>
    </row>
    <row r="14" spans="1:8">
      <c r="A14" s="29" t="s">
        <v>164</v>
      </c>
      <c r="B14" s="56"/>
      <c r="C14" s="56"/>
      <c r="D14" s="55">
        <v>0</v>
      </c>
      <c r="E14" s="56"/>
      <c r="F14" s="30">
        <v>0</v>
      </c>
      <c r="H14" s="20"/>
    </row>
    <row r="15" spans="1:8">
      <c r="A15" s="29" t="s">
        <v>79</v>
      </c>
      <c r="B15" s="56"/>
      <c r="C15" s="56"/>
      <c r="D15" s="56"/>
      <c r="E15" s="55">
        <v>0</v>
      </c>
      <c r="F15" s="30">
        <v>0</v>
      </c>
      <c r="H15" s="20"/>
    </row>
    <row r="16" spans="1:8">
      <c r="A16" s="29" t="s">
        <v>80</v>
      </c>
      <c r="B16" s="55">
        <v>0</v>
      </c>
      <c r="C16" s="55">
        <v>0</v>
      </c>
      <c r="D16" s="56"/>
      <c r="E16" s="56"/>
      <c r="F16" s="30">
        <v>0</v>
      </c>
      <c r="H16" s="20"/>
    </row>
    <row r="17" spans="1:8">
      <c r="A17" s="29" t="s">
        <v>81</v>
      </c>
      <c r="B17" s="56"/>
      <c r="C17" s="55">
        <v>0</v>
      </c>
      <c r="D17" s="55">
        <v>0</v>
      </c>
      <c r="E17" s="56"/>
      <c r="F17" s="30">
        <v>0</v>
      </c>
      <c r="H17" s="20"/>
    </row>
    <row r="18" spans="1:8">
      <c r="A18" s="29" t="s">
        <v>171</v>
      </c>
      <c r="B18" s="56"/>
      <c r="C18" s="56"/>
      <c r="D18" s="56"/>
      <c r="E18" s="55">
        <v>0</v>
      </c>
      <c r="F18" s="30">
        <v>0</v>
      </c>
      <c r="H18" s="20"/>
    </row>
    <row r="19" spans="1:8">
      <c r="A19" s="29" t="s">
        <v>82</v>
      </c>
      <c r="B19" s="55">
        <v>0</v>
      </c>
      <c r="C19" s="55">
        <v>0</v>
      </c>
      <c r="D19" s="55">
        <v>0</v>
      </c>
      <c r="E19" s="55">
        <v>0</v>
      </c>
      <c r="F19" s="30">
        <v>0</v>
      </c>
      <c r="H19" s="20"/>
    </row>
    <row r="20" spans="1:8">
      <c r="A20" s="29" t="s">
        <v>83</v>
      </c>
      <c r="B20" s="55">
        <v>0</v>
      </c>
      <c r="C20" s="55">
        <v>0</v>
      </c>
      <c r="D20" s="56"/>
      <c r="E20" s="56"/>
      <c r="F20" s="30">
        <v>0</v>
      </c>
      <c r="H20" s="20"/>
    </row>
    <row r="21" spans="1:8">
      <c r="A21" s="29" t="s">
        <v>172</v>
      </c>
      <c r="B21" s="56"/>
      <c r="C21" s="56"/>
      <c r="D21" s="56"/>
      <c r="E21" s="55">
        <v>0</v>
      </c>
      <c r="F21" s="30">
        <v>0</v>
      </c>
      <c r="H21" s="20"/>
    </row>
    <row r="22" spans="1:8">
      <c r="A22" s="29" t="s">
        <v>84</v>
      </c>
      <c r="B22" s="55">
        <v>0</v>
      </c>
      <c r="C22" s="55">
        <v>0</v>
      </c>
      <c r="D22" s="56"/>
      <c r="E22" s="56"/>
      <c r="F22" s="30">
        <v>0</v>
      </c>
      <c r="H22" s="20"/>
    </row>
    <row r="23" spans="1:8">
      <c r="A23" s="29" t="s">
        <v>149</v>
      </c>
      <c r="B23" s="55">
        <v>0</v>
      </c>
      <c r="C23" s="55">
        <v>0</v>
      </c>
      <c r="D23" s="56"/>
      <c r="E23" s="56"/>
      <c r="F23" s="30">
        <v>0</v>
      </c>
      <c r="H23" s="20"/>
    </row>
    <row r="24" spans="1:8" ht="30.75" thickBot="1">
      <c r="A24" s="44" t="s">
        <v>136</v>
      </c>
      <c r="B24" s="31">
        <v>0</v>
      </c>
      <c r="C24" s="31">
        <v>0</v>
      </c>
      <c r="D24" s="31">
        <v>0</v>
      </c>
      <c r="E24" s="31">
        <v>0</v>
      </c>
      <c r="F24" s="31">
        <v>0</v>
      </c>
      <c r="H24" s="20"/>
    </row>
    <row r="25" spans="1:8">
      <c r="A25" s="32" t="s">
        <v>85</v>
      </c>
      <c r="B25" s="33">
        <f>SUM(B6:B24)</f>
        <v>0</v>
      </c>
      <c r="C25" s="33">
        <f>SUM(C6:C24)</f>
        <v>0</v>
      </c>
      <c r="D25" s="33">
        <f>SUM(D6:D24)</f>
        <v>0</v>
      </c>
      <c r="E25" s="33">
        <f>SUM(E6:E24)</f>
        <v>0</v>
      </c>
      <c r="F25" s="33">
        <f>SUM(F6:F24)</f>
        <v>0</v>
      </c>
    </row>
    <row r="26" spans="1:8">
      <c r="A26" s="27" t="s">
        <v>86</v>
      </c>
      <c r="B26" s="28"/>
      <c r="C26" s="28"/>
      <c r="D26" s="28"/>
      <c r="E26" s="28"/>
      <c r="F26" s="28"/>
    </row>
    <row r="27" spans="1:8">
      <c r="A27" s="35" t="s">
        <v>151</v>
      </c>
      <c r="B27" s="42">
        <v>0</v>
      </c>
      <c r="C27" s="42">
        <v>0</v>
      </c>
      <c r="D27" s="42">
        <v>0</v>
      </c>
      <c r="E27" s="42">
        <v>0</v>
      </c>
      <c r="F27" s="34">
        <v>0</v>
      </c>
      <c r="H27" s="20">
        <f t="shared" ref="H27" si="0">SUM(B27:F27)</f>
        <v>0</v>
      </c>
    </row>
    <row r="28" spans="1:8">
      <c r="A28" s="29" t="s">
        <v>156</v>
      </c>
      <c r="B28" s="43"/>
      <c r="C28" s="42">
        <v>0</v>
      </c>
      <c r="D28" s="43"/>
      <c r="E28" s="43"/>
      <c r="F28" s="34">
        <v>0</v>
      </c>
      <c r="H28" s="20">
        <f>SUM(B28:F28)</f>
        <v>0</v>
      </c>
    </row>
    <row r="29" spans="1:8">
      <c r="A29" s="29" t="s">
        <v>87</v>
      </c>
      <c r="B29" s="42">
        <v>0</v>
      </c>
      <c r="C29" s="42">
        <v>0</v>
      </c>
      <c r="D29" s="43"/>
      <c r="E29" s="43"/>
      <c r="F29" s="34">
        <v>0</v>
      </c>
      <c r="H29" s="20">
        <f t="shared" ref="H29" si="1">SUM(B29:F29)</f>
        <v>0</v>
      </c>
    </row>
    <row r="30" spans="1:8">
      <c r="A30" s="29" t="s">
        <v>173</v>
      </c>
      <c r="B30" s="43"/>
      <c r="C30" s="43"/>
      <c r="D30" s="43"/>
      <c r="E30" s="42">
        <v>0</v>
      </c>
      <c r="F30" s="34">
        <v>0</v>
      </c>
      <c r="H30" s="20">
        <f t="shared" ref="H30" si="2">SUM(B30:F30)</f>
        <v>0</v>
      </c>
    </row>
    <row r="31" spans="1:8">
      <c r="A31" s="29" t="s">
        <v>166</v>
      </c>
      <c r="B31" s="43"/>
      <c r="C31" s="43"/>
      <c r="D31" s="42">
        <v>0</v>
      </c>
      <c r="E31" s="43"/>
      <c r="F31" s="34">
        <v>0</v>
      </c>
      <c r="H31" s="20">
        <f t="shared" ref="H31" si="3">SUM(B31:F31)</f>
        <v>0</v>
      </c>
    </row>
    <row r="32" spans="1:8">
      <c r="A32" s="29" t="s">
        <v>157</v>
      </c>
      <c r="B32" s="43"/>
      <c r="C32" s="42">
        <v>0</v>
      </c>
      <c r="D32" s="43"/>
      <c r="E32" s="43"/>
      <c r="F32" s="34">
        <v>0</v>
      </c>
      <c r="H32" s="20">
        <f t="shared" ref="H32:H46" si="4">SUM(B32:F32)</f>
        <v>0</v>
      </c>
    </row>
    <row r="33" spans="1:8">
      <c r="A33" s="35" t="s">
        <v>158</v>
      </c>
      <c r="B33" s="43"/>
      <c r="C33" s="42">
        <v>0</v>
      </c>
      <c r="D33" s="43"/>
      <c r="E33" s="43"/>
      <c r="F33" s="34">
        <v>0</v>
      </c>
      <c r="H33" s="20">
        <f t="shared" si="4"/>
        <v>0</v>
      </c>
    </row>
    <row r="34" spans="1:8">
      <c r="A34" s="29" t="s">
        <v>159</v>
      </c>
      <c r="B34" s="43"/>
      <c r="C34" s="42">
        <v>0</v>
      </c>
      <c r="D34" s="43"/>
      <c r="E34" s="43"/>
      <c r="F34" s="34">
        <v>0</v>
      </c>
      <c r="H34" s="20">
        <f t="shared" si="4"/>
        <v>0</v>
      </c>
    </row>
    <row r="35" spans="1:8">
      <c r="A35" s="29" t="s">
        <v>160</v>
      </c>
      <c r="B35" s="43"/>
      <c r="C35" s="42">
        <v>0</v>
      </c>
      <c r="D35" s="42">
        <v>0</v>
      </c>
      <c r="E35" s="42">
        <v>0</v>
      </c>
      <c r="F35" s="34">
        <v>0</v>
      </c>
      <c r="H35" s="20">
        <f t="shared" si="4"/>
        <v>0</v>
      </c>
    </row>
    <row r="36" spans="1:8">
      <c r="A36" s="29" t="s">
        <v>161</v>
      </c>
      <c r="B36" s="43"/>
      <c r="C36" s="42">
        <v>0</v>
      </c>
      <c r="D36" s="42">
        <v>0</v>
      </c>
      <c r="E36" s="42">
        <v>0</v>
      </c>
      <c r="F36" s="34">
        <v>0</v>
      </c>
      <c r="H36" s="20">
        <f t="shared" ref="H36" si="5">SUM(B36:F36)</f>
        <v>0</v>
      </c>
    </row>
    <row r="37" spans="1:8">
      <c r="A37" s="29" t="s">
        <v>167</v>
      </c>
      <c r="B37" s="43"/>
      <c r="C37" s="43"/>
      <c r="D37" s="42">
        <v>0</v>
      </c>
      <c r="E37" s="43"/>
      <c r="F37" s="34">
        <v>0</v>
      </c>
      <c r="H37" s="20">
        <f t="shared" ref="H37:H38" si="6">SUM(B37:F37)</f>
        <v>0</v>
      </c>
    </row>
    <row r="38" spans="1:8">
      <c r="A38" s="35" t="s">
        <v>88</v>
      </c>
      <c r="B38" s="42">
        <v>0</v>
      </c>
      <c r="C38" s="42">
        <v>0</v>
      </c>
      <c r="D38" s="42">
        <v>0</v>
      </c>
      <c r="E38" s="42">
        <v>0</v>
      </c>
      <c r="F38" s="34">
        <v>0</v>
      </c>
      <c r="H38" s="20">
        <f t="shared" si="6"/>
        <v>0</v>
      </c>
    </row>
    <row r="39" spans="1:8">
      <c r="A39" s="35" t="s">
        <v>150</v>
      </c>
      <c r="B39" s="42">
        <v>0</v>
      </c>
      <c r="C39" s="42">
        <v>0</v>
      </c>
      <c r="D39" s="43"/>
      <c r="E39" s="43"/>
      <c r="F39" s="34">
        <v>0</v>
      </c>
      <c r="H39" s="20">
        <f t="shared" ref="H39:H43" si="7">SUM(B39:F39)</f>
        <v>0</v>
      </c>
    </row>
    <row r="40" spans="1:8">
      <c r="A40" s="29" t="s">
        <v>162</v>
      </c>
      <c r="B40" s="43"/>
      <c r="C40" s="42">
        <v>0</v>
      </c>
      <c r="D40" s="43"/>
      <c r="E40" s="43"/>
      <c r="F40" s="34">
        <v>0</v>
      </c>
      <c r="H40" s="20">
        <f t="shared" ref="H40" si="8">SUM(B40:F40)</f>
        <v>0</v>
      </c>
    </row>
    <row r="41" spans="1:8">
      <c r="A41" s="29" t="s">
        <v>174</v>
      </c>
      <c r="B41" s="43"/>
      <c r="C41" s="43"/>
      <c r="D41" s="43"/>
      <c r="E41" s="42">
        <v>0</v>
      </c>
      <c r="F41" s="34">
        <v>0</v>
      </c>
      <c r="H41" s="20">
        <f t="shared" si="7"/>
        <v>0</v>
      </c>
    </row>
    <row r="42" spans="1:8">
      <c r="A42" s="35" t="s">
        <v>152</v>
      </c>
      <c r="B42" s="42">
        <v>0</v>
      </c>
      <c r="C42" s="43"/>
      <c r="D42" s="43"/>
      <c r="E42" s="42">
        <v>0</v>
      </c>
      <c r="F42" s="34">
        <v>0</v>
      </c>
      <c r="H42" s="20">
        <f t="shared" ref="H42" si="9">SUM(B42:F42)</f>
        <v>0</v>
      </c>
    </row>
    <row r="43" spans="1:8">
      <c r="A43" s="35" t="s">
        <v>153</v>
      </c>
      <c r="B43" s="42">
        <v>0</v>
      </c>
      <c r="C43" s="42">
        <v>0</v>
      </c>
      <c r="D43" s="43"/>
      <c r="E43" s="42">
        <v>0</v>
      </c>
      <c r="F43" s="34">
        <v>0</v>
      </c>
      <c r="H43" s="20">
        <f t="shared" si="7"/>
        <v>0</v>
      </c>
    </row>
    <row r="44" spans="1:8">
      <c r="A44" s="29" t="s">
        <v>175</v>
      </c>
      <c r="B44" s="43"/>
      <c r="C44" s="43"/>
      <c r="D44" s="43"/>
      <c r="E44" s="42">
        <v>0</v>
      </c>
      <c r="F44" s="34">
        <v>0</v>
      </c>
      <c r="H44" s="20">
        <f t="shared" si="4"/>
        <v>0</v>
      </c>
    </row>
    <row r="45" spans="1:8">
      <c r="A45" s="35" t="s">
        <v>154</v>
      </c>
      <c r="B45" s="42">
        <v>0</v>
      </c>
      <c r="C45" s="43"/>
      <c r="D45" s="43"/>
      <c r="E45" s="43"/>
      <c r="F45" s="34">
        <v>0</v>
      </c>
      <c r="H45" s="20">
        <f t="shared" si="4"/>
        <v>0</v>
      </c>
    </row>
    <row r="46" spans="1:8" ht="30.75" thickBot="1">
      <c r="A46" s="44" t="s">
        <v>137</v>
      </c>
      <c r="B46" s="36">
        <v>0</v>
      </c>
      <c r="C46" s="36">
        <v>0</v>
      </c>
      <c r="D46" s="36">
        <v>0</v>
      </c>
      <c r="E46" s="36">
        <v>0</v>
      </c>
      <c r="F46" s="36">
        <v>0</v>
      </c>
      <c r="H46" s="20">
        <f t="shared" si="4"/>
        <v>0</v>
      </c>
    </row>
    <row r="47" spans="1:8">
      <c r="A47" s="32" t="s">
        <v>85</v>
      </c>
      <c r="B47" s="37">
        <f>SUM(B32:B46)</f>
        <v>0</v>
      </c>
      <c r="C47" s="37">
        <f>SUM(C32:C46)</f>
        <v>0</v>
      </c>
      <c r="D47" s="37">
        <f>SUM(D32:D46)</f>
        <v>0</v>
      </c>
      <c r="E47" s="37">
        <f>SUM(E32:E46)</f>
        <v>0</v>
      </c>
      <c r="F47" s="37">
        <f>SUM(F32:F46)</f>
        <v>0</v>
      </c>
    </row>
    <row r="69" spans="8:8">
      <c r="H69" s="4"/>
    </row>
    <row r="70" spans="8:8">
      <c r="H70" s="4"/>
    </row>
    <row r="71" spans="8:8">
      <c r="H71" s="4"/>
    </row>
    <row r="72" spans="8:8">
      <c r="H72" s="4"/>
    </row>
    <row r="73" spans="8:8">
      <c r="H73" s="4"/>
    </row>
    <row r="74" spans="8:8">
      <c r="H74" s="4"/>
    </row>
  </sheetData>
  <sheetProtection selectLockedCells="1"/>
  <sortState xmlns:xlrd2="http://schemas.microsoft.com/office/spreadsheetml/2017/richdata2" ref="A27:E45">
    <sortCondition ref="A27:A45"/>
  </sortState>
  <mergeCells count="3">
    <mergeCell ref="A1:F1"/>
    <mergeCell ref="A2:F2"/>
    <mergeCell ref="A5:F5"/>
  </mergeCells>
  <phoneticPr fontId="0" type="noConversion"/>
  <hyperlinks>
    <hyperlink ref="A2:F2" r:id="rId1" display="please refer to the Credit Unit Statement (CUS) of the respective major/minor before inputting the items below. " xr:uid="{4F5A1DD6-5651-4730-BFB6-C0D122DBCB1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BBE2-5B0C-4A78-8352-0A41BD59C281}">
  <dimension ref="A1:J8"/>
  <sheetViews>
    <sheetView zoomScaleNormal="100" workbookViewId="0">
      <pane xSplit="4" ySplit="2" topLeftCell="E3" activePane="bottomRight" state="frozen"/>
      <selection pane="topRight" activeCell="E1" sqref="E1"/>
      <selection pane="bottomLeft" activeCell="A3" sqref="A3"/>
      <selection pane="bottomRight" activeCell="B3" sqref="B3"/>
    </sheetView>
  </sheetViews>
  <sheetFormatPr defaultColWidth="9.140625" defaultRowHeight="15"/>
  <cols>
    <col min="1" max="1" width="11.42578125" style="2" customWidth="1"/>
    <col min="2" max="2" width="33.42578125" style="2" customWidth="1"/>
    <col min="3" max="3" width="15.7109375" style="2" customWidth="1"/>
    <col min="4" max="4" width="2.42578125" style="2" customWidth="1"/>
    <col min="5" max="5" width="21.28515625" style="2" customWidth="1"/>
    <col min="6" max="6" width="21" style="2" bestFit="1" customWidth="1"/>
    <col min="7" max="7" width="28" style="2" bestFit="1" customWidth="1"/>
    <col min="8" max="8" width="25.5703125" style="2" bestFit="1" customWidth="1"/>
    <col min="9" max="9" width="24.28515625" style="2" bestFit="1" customWidth="1"/>
    <col min="10" max="10" width="22.42578125" style="2" bestFit="1" customWidth="1"/>
    <col min="11" max="16384" width="9.140625" style="1"/>
  </cols>
  <sheetData>
    <row r="1" spans="1:10" ht="15" customHeight="1">
      <c r="E1" s="51" t="s">
        <v>132</v>
      </c>
      <c r="F1" s="51"/>
      <c r="G1" s="51"/>
      <c r="H1" s="51"/>
      <c r="I1" s="51"/>
      <c r="J1" s="51"/>
    </row>
    <row r="2" spans="1:10" s="6" customFormat="1" ht="45">
      <c r="A2" s="40" t="s">
        <v>89</v>
      </c>
      <c r="B2" s="40" t="s">
        <v>131</v>
      </c>
      <c r="C2" s="21" t="s">
        <v>90</v>
      </c>
      <c r="D2" s="40"/>
      <c r="E2" s="40" t="s">
        <v>91</v>
      </c>
      <c r="F2" s="40" t="s">
        <v>92</v>
      </c>
      <c r="G2" s="40" t="s">
        <v>93</v>
      </c>
      <c r="H2" s="40" t="s">
        <v>94</v>
      </c>
      <c r="I2" s="40" t="s">
        <v>95</v>
      </c>
      <c r="J2" s="40" t="s">
        <v>96</v>
      </c>
    </row>
    <row r="3" spans="1:10" s="6" customFormat="1" ht="142.5">
      <c r="A3" s="6" t="s">
        <v>97</v>
      </c>
      <c r="B3" s="10"/>
      <c r="C3" s="11"/>
      <c r="E3" s="8" t="s">
        <v>142</v>
      </c>
      <c r="F3" s="8" t="s">
        <v>141</v>
      </c>
      <c r="G3" s="8" t="s">
        <v>140</v>
      </c>
      <c r="H3" s="8" t="s">
        <v>143</v>
      </c>
      <c r="I3" s="8" t="s">
        <v>144</v>
      </c>
      <c r="J3" s="8" t="s">
        <v>145</v>
      </c>
    </row>
    <row r="4" spans="1:10" s="6" customFormat="1" ht="80.099999999999994" customHeight="1">
      <c r="A4" s="6" t="s">
        <v>98</v>
      </c>
      <c r="B4" s="10"/>
      <c r="C4" s="11"/>
      <c r="E4" s="8"/>
      <c r="F4" s="8"/>
      <c r="G4" s="8"/>
      <c r="H4" s="8"/>
      <c r="I4" s="8"/>
      <c r="J4" s="8"/>
    </row>
    <row r="5" spans="1:10" s="6" customFormat="1" ht="80.099999999999994" customHeight="1">
      <c r="A5" s="6" t="s">
        <v>128</v>
      </c>
      <c r="B5" s="10"/>
      <c r="C5" s="11"/>
      <c r="E5" s="8"/>
      <c r="F5" s="8"/>
      <c r="G5" s="8"/>
      <c r="H5" s="8"/>
      <c r="I5" s="8"/>
      <c r="J5" s="8"/>
    </row>
    <row r="6" spans="1:10" ht="80.099999999999994" customHeight="1">
      <c r="A6" s="6" t="s">
        <v>100</v>
      </c>
      <c r="B6" s="10"/>
      <c r="C6" s="9"/>
      <c r="E6" s="7"/>
      <c r="F6" s="7"/>
      <c r="G6" s="7"/>
      <c r="H6" s="7"/>
      <c r="I6" s="7"/>
      <c r="J6" s="7"/>
    </row>
    <row r="7" spans="1:10" ht="80.099999999999994" customHeight="1">
      <c r="A7" s="6" t="s">
        <v>101</v>
      </c>
      <c r="B7" s="10"/>
      <c r="C7" s="9"/>
      <c r="E7" s="7"/>
      <c r="F7" s="7"/>
      <c r="G7" s="7"/>
      <c r="H7" s="7"/>
      <c r="I7" s="7"/>
      <c r="J7" s="7"/>
    </row>
    <row r="8" spans="1:10">
      <c r="A8" s="6"/>
      <c r="B8" s="6"/>
    </row>
  </sheetData>
  <autoFilter ref="A2:J2" xr:uid="{45439C9B-51F3-46F5-8DA4-1298AF1137F8}"/>
  <mergeCells count="1">
    <mergeCell ref="E1:J1"/>
  </mergeCells>
  <phoneticPr fontId="0" type="noConversion"/>
  <hyperlinks>
    <hyperlink ref="E1:J1" r:id="rId1" display="For reference only: Programme Learning Outcomes (PLOs) of the respective major/minor of 2012-13" xr:uid="{DB4BECE9-6522-48F3-A346-4D9D7206307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9F59-FAA5-4388-B969-6E378AAFA086}">
  <dimension ref="A1:F24"/>
  <sheetViews>
    <sheetView workbookViewId="0">
      <pane ySplit="3" topLeftCell="A4" activePane="bottomLeft" state="frozen"/>
      <selection pane="bottomLeft" activeCell="B4" sqref="B4"/>
    </sheetView>
  </sheetViews>
  <sheetFormatPr defaultColWidth="9.140625" defaultRowHeight="15"/>
  <cols>
    <col min="1" max="1" width="49.42578125" style="2" bestFit="1" customWidth="1"/>
    <col min="2" max="6" width="20.7109375" style="2" customWidth="1"/>
    <col min="7" max="16384" width="9.140625" style="1"/>
  </cols>
  <sheetData>
    <row r="1" spans="1:6">
      <c r="A1" s="23" t="s">
        <v>102</v>
      </c>
      <c r="B1" s="52" t="s">
        <v>103</v>
      </c>
      <c r="C1" s="52"/>
      <c r="D1" s="52"/>
      <c r="E1" s="52"/>
      <c r="F1" s="52"/>
    </row>
    <row r="2" spans="1:6">
      <c r="B2" s="3" t="s">
        <v>97</v>
      </c>
      <c r="C2" s="3" t="s">
        <v>98</v>
      </c>
      <c r="D2" s="3" t="s">
        <v>99</v>
      </c>
      <c r="E2" s="3" t="s">
        <v>100</v>
      </c>
      <c r="F2" s="3" t="s">
        <v>101</v>
      </c>
    </row>
    <row r="3" spans="1:6" s="6" customFormat="1" ht="99.95" customHeight="1">
      <c r="A3" s="40" t="s">
        <v>176</v>
      </c>
      <c r="B3" s="41" t="str">
        <f>IF('Learning Outcomes 1'!B3&lt;&gt;"",'Learning Outcomes 1'!B3,"")</f>
        <v/>
      </c>
      <c r="C3" s="41" t="str">
        <f>IF('Learning Outcomes 1'!B4&lt;&gt;"",'Learning Outcomes 1'!B4,"")</f>
        <v/>
      </c>
      <c r="D3" s="41" t="str">
        <f>IF('Learning Outcomes 1'!B5&lt;&gt;"",'Learning Outcomes 1'!B5,"")</f>
        <v/>
      </c>
      <c r="E3" s="41" t="str">
        <f>IF('Learning Outcomes 1'!B6&lt;&gt;"",'Learning Outcomes 1'!B6,"")</f>
        <v/>
      </c>
      <c r="F3" s="41" t="str">
        <f>IF('Learning Outcomes 1'!B7&lt;&gt;"",'Learning Outcomes 1'!B7,"")</f>
        <v/>
      </c>
    </row>
    <row r="4" spans="1:6">
      <c r="A4" s="2" t="str">
        <f>IF('Teaching-Learning'!H27&gt;0,'Teaching-Learning'!A27,"")</f>
        <v/>
      </c>
      <c r="B4" s="22"/>
      <c r="C4" s="22"/>
      <c r="D4" s="22"/>
      <c r="E4" s="22"/>
      <c r="F4" s="22"/>
    </row>
    <row r="5" spans="1:6">
      <c r="A5" s="2" t="str">
        <f>IF('Teaching-Learning'!H28&gt;0,'Teaching-Learning'!A28,"")</f>
        <v/>
      </c>
      <c r="B5" s="22"/>
      <c r="C5" s="22"/>
      <c r="D5" s="22"/>
      <c r="E5" s="22"/>
      <c r="F5" s="22"/>
    </row>
    <row r="6" spans="1:6">
      <c r="A6" s="2" t="str">
        <f>IF('Teaching-Learning'!H29&gt;0,'Teaching-Learning'!A29,"")</f>
        <v/>
      </c>
      <c r="B6" s="22"/>
      <c r="C6" s="22"/>
      <c r="D6" s="22"/>
      <c r="E6" s="22"/>
      <c r="F6" s="22"/>
    </row>
    <row r="7" spans="1:6">
      <c r="A7" s="2" t="str">
        <f>IF('Teaching-Learning'!H30&gt;0,'Teaching-Learning'!A30,"")</f>
        <v/>
      </c>
      <c r="B7" s="22"/>
      <c r="C7" s="22"/>
      <c r="D7" s="22"/>
      <c r="E7" s="22"/>
      <c r="F7" s="22"/>
    </row>
    <row r="8" spans="1:6">
      <c r="A8" s="2" t="e">
        <f>IF('Teaching-Learning'!#REF!&gt;0,'Teaching-Learning'!#REF!,"")</f>
        <v>#REF!</v>
      </c>
      <c r="B8" s="22"/>
      <c r="C8" s="22"/>
      <c r="D8" s="22"/>
      <c r="E8" s="22"/>
      <c r="F8" s="22"/>
    </row>
    <row r="9" spans="1:6">
      <c r="A9" s="2" t="str">
        <f>IF('Teaching-Learning'!H31&gt;0,'Teaching-Learning'!A31,"")</f>
        <v/>
      </c>
      <c r="B9" s="22"/>
      <c r="C9" s="22"/>
      <c r="D9" s="22"/>
      <c r="E9" s="22"/>
      <c r="F9" s="22"/>
    </row>
    <row r="10" spans="1:6">
      <c r="A10" s="2" t="str">
        <f>IF('Teaching-Learning'!H32&gt;0,'Teaching-Learning'!A32,"")</f>
        <v/>
      </c>
      <c r="B10" s="22"/>
      <c r="C10" s="22"/>
      <c r="D10" s="22"/>
      <c r="E10" s="22"/>
      <c r="F10" s="22"/>
    </row>
    <row r="11" spans="1:6">
      <c r="A11" s="2" t="str">
        <f>IF('Teaching-Learning'!H33&gt;0,'Teaching-Learning'!A33,"")</f>
        <v/>
      </c>
      <c r="B11" s="22"/>
      <c r="C11" s="22"/>
      <c r="D11" s="22"/>
      <c r="E11" s="22"/>
      <c r="F11" s="22"/>
    </row>
    <row r="12" spans="1:6">
      <c r="A12" s="2" t="str">
        <f>IF('Teaching-Learning'!H34&gt;0,'Teaching-Learning'!A34,"")</f>
        <v/>
      </c>
      <c r="B12" s="22"/>
      <c r="C12" s="22"/>
      <c r="D12" s="22"/>
      <c r="E12" s="22"/>
      <c r="F12" s="22"/>
    </row>
    <row r="13" spans="1:6">
      <c r="A13" s="2" t="str">
        <f>IF('Teaching-Learning'!H35&gt;0,'Teaching-Learning'!A35,"")</f>
        <v/>
      </c>
      <c r="B13" s="22"/>
      <c r="C13" s="22"/>
      <c r="D13" s="22"/>
      <c r="E13" s="22"/>
      <c r="F13" s="22"/>
    </row>
    <row r="14" spans="1:6">
      <c r="A14" s="2" t="str">
        <f>IF('Teaching-Learning'!H36&gt;0,'Teaching-Learning'!A36,"")</f>
        <v/>
      </c>
    </row>
    <row r="15" spans="1:6">
      <c r="A15" s="2" t="str">
        <f>IF('Teaching-Learning'!H37&gt;0,'Teaching-Learning'!A37,"")</f>
        <v/>
      </c>
    </row>
    <row r="16" spans="1:6">
      <c r="A16" s="2" t="str">
        <f>IF('Teaching-Learning'!H38&gt;0,'Teaching-Learning'!A38,"")</f>
        <v/>
      </c>
    </row>
    <row r="17" spans="1:1">
      <c r="A17" s="2" t="str">
        <f>IF('Teaching-Learning'!H39&gt;0,'Teaching-Learning'!A39,"")</f>
        <v/>
      </c>
    </row>
    <row r="18" spans="1:1">
      <c r="A18" s="2" t="str">
        <f>IF('Teaching-Learning'!H40&gt;0,'Teaching-Learning'!A40,"")</f>
        <v/>
      </c>
    </row>
    <row r="19" spans="1:1">
      <c r="A19" s="2" t="str">
        <f>IF('Teaching-Learning'!H41&gt;0,'Teaching-Learning'!A41,"")</f>
        <v/>
      </c>
    </row>
    <row r="20" spans="1:1">
      <c r="A20" s="2" t="str">
        <f>IF('Teaching-Learning'!H42&gt;0,'Teaching-Learning'!A42,"")</f>
        <v/>
      </c>
    </row>
    <row r="21" spans="1:1">
      <c r="A21" s="2" t="str">
        <f>IF('Teaching-Learning'!H43&gt;0,'Teaching-Learning'!A43,"")</f>
        <v/>
      </c>
    </row>
    <row r="22" spans="1:1">
      <c r="A22" s="2" t="str">
        <f>IF('Teaching-Learning'!H44&gt;0,'Teaching-Learning'!A44,"")</f>
        <v/>
      </c>
    </row>
    <row r="23" spans="1:1">
      <c r="A23" s="2" t="str">
        <f>IF('Teaching-Learning'!H45&gt;0,'Teaching-Learning'!A45,"")</f>
        <v/>
      </c>
    </row>
    <row r="24" spans="1:1">
      <c r="A24" s="2" t="str">
        <f>IF('Teaching-Learning'!H46&gt;0,'Teaching-Learning'!A46,"")</f>
        <v/>
      </c>
    </row>
  </sheetData>
  <sheetProtection selectLockedCells="1"/>
  <autoFilter ref="A3:F3" xr:uid="{FC747DBD-2557-4701-9A9F-E8862A4117DB}"/>
  <mergeCells count="1">
    <mergeCell ref="B1:F1"/>
  </mergeCells>
  <phoneticPr fontId="0" type="noConversion"/>
  <dataValidations count="2">
    <dataValidation type="list" allowBlank="1" showInputMessage="1" showErrorMessage="1" sqref="C4:F13 B5:B13" xr:uid="{50E8A95C-D383-4402-B253-BF6562F24A22}">
      <formula1>"Yes, No (or leave it blank)"</formula1>
    </dataValidation>
    <dataValidation type="list" allowBlank="1" showInputMessage="1" showErrorMessage="1" promptTitle="&lt;Please select&gt;" prompt=" " sqref="B4" xr:uid="{F472785F-84D2-4049-AF1B-B2AC21B918CB}">
      <formula1>"Yes, No (or leave it blank)"</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EF253-0806-4B97-A425-4E6101F27755}">
  <dimension ref="A1:D10"/>
  <sheetViews>
    <sheetView workbookViewId="0">
      <pane ySplit="1" topLeftCell="A2" activePane="bottomLeft" state="frozen"/>
      <selection pane="bottomLeft" activeCell="C2" sqref="C2"/>
    </sheetView>
  </sheetViews>
  <sheetFormatPr defaultColWidth="9.140625" defaultRowHeight="15"/>
  <cols>
    <col min="1" max="1" width="19.42578125" style="3" customWidth="1"/>
    <col min="2" max="2" width="27.140625" style="2" customWidth="1"/>
    <col min="3" max="3" width="70.7109375" style="2" customWidth="1"/>
    <col min="4" max="4" width="33.85546875" style="2" customWidth="1"/>
    <col min="5" max="16384" width="9.140625" style="2"/>
  </cols>
  <sheetData>
    <row r="1" spans="1:4" s="6" customFormat="1" ht="60">
      <c r="A1" s="40" t="s">
        <v>127</v>
      </c>
      <c r="B1" s="40" t="s">
        <v>0</v>
      </c>
      <c r="C1" s="40" t="s">
        <v>1</v>
      </c>
      <c r="D1" s="40" t="s">
        <v>2</v>
      </c>
    </row>
    <row r="2" spans="1:4">
      <c r="A2" s="3" t="s">
        <v>3</v>
      </c>
      <c r="B2" s="2" t="s">
        <v>104</v>
      </c>
      <c r="C2" s="11"/>
    </row>
    <row r="3" spans="1:4">
      <c r="A3" s="3" t="s">
        <v>3</v>
      </c>
      <c r="B3" s="2" t="s">
        <v>105</v>
      </c>
      <c r="C3" s="11"/>
    </row>
    <row r="4" spans="1:4">
      <c r="A4" s="3" t="s">
        <v>3</v>
      </c>
      <c r="B4" s="2" t="s">
        <v>106</v>
      </c>
      <c r="C4" s="11"/>
    </row>
    <row r="5" spans="1:4" ht="30">
      <c r="A5" s="3" t="s">
        <v>3</v>
      </c>
      <c r="B5" s="2" t="s">
        <v>107</v>
      </c>
      <c r="C5" s="11"/>
    </row>
    <row r="6" spans="1:4" ht="30">
      <c r="B6" s="2" t="s">
        <v>108</v>
      </c>
      <c r="C6" s="11"/>
    </row>
    <row r="7" spans="1:4" ht="30">
      <c r="B7" s="2" t="s">
        <v>109</v>
      </c>
      <c r="C7" s="11"/>
    </row>
    <row r="8" spans="1:4" ht="45">
      <c r="A8" s="3" t="s">
        <v>3</v>
      </c>
      <c r="B8" s="2" t="s">
        <v>133</v>
      </c>
      <c r="C8" s="11"/>
      <c r="D8" s="24" t="s">
        <v>110</v>
      </c>
    </row>
    <row r="9" spans="1:4" ht="45">
      <c r="A9" s="3" t="s">
        <v>3</v>
      </c>
      <c r="B9" s="2" t="s">
        <v>134</v>
      </c>
      <c r="C9" s="11"/>
      <c r="D9" s="2" t="s">
        <v>111</v>
      </c>
    </row>
    <row r="10" spans="1:4" ht="30">
      <c r="A10" s="3" t="s">
        <v>3</v>
      </c>
      <c r="B10" s="2" t="s">
        <v>135</v>
      </c>
      <c r="C10" s="11"/>
      <c r="D10" s="25" t="s">
        <v>112</v>
      </c>
    </row>
  </sheetData>
  <autoFilter ref="A1:D10" xr:uid="{0C5A6870-D1E8-4F01-962A-0ECFC5A87C1B}"/>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Course Information</vt:lpstr>
      <vt:lpstr>Teaching-Learning</vt:lpstr>
      <vt:lpstr>Learning Outcomes 1</vt:lpstr>
      <vt:lpstr>Learning Outcomes 2</vt:lpstr>
      <vt:lpstr>Additional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dc:creator>
  <cp:keywords/>
  <dc:description/>
  <cp:lastModifiedBy>Nicole Wong</cp:lastModifiedBy>
  <cp:revision/>
  <dcterms:created xsi:type="dcterms:W3CDTF">2012-11-05T03:25:28Z</dcterms:created>
  <dcterms:modified xsi:type="dcterms:W3CDTF">2025-03-26T11:34:39Z</dcterms:modified>
  <cp:category/>
  <cp:contentStatus/>
</cp:coreProperties>
</file>