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Temp\"/>
    </mc:Choice>
  </mc:AlternateContent>
  <xr:revisionPtr revIDLastSave="0" documentId="13_ncr:1_{7C6D71C4-2A05-45E2-9FC0-AFC84E2D3F90}" xr6:coauthVersionLast="47" xr6:coauthVersionMax="47" xr10:uidLastSave="{00000000-0000-0000-0000-000000000000}"/>
  <bookViews>
    <workbookView xWindow="2490" yWindow="555" windowWidth="26235" windowHeight="15090" tabRatio="817" xr2:uid="{5565AE69-D3A5-4902-BB35-819103D02F26}"/>
  </bookViews>
  <sheets>
    <sheet name="Course Information" sheetId="2" r:id="rId1"/>
    <sheet name="Teaching-Learning" sheetId="3" r:id="rId2"/>
    <sheet name="Teaching-Learning 2" sheetId="8" state="hidden" r:id="rId3"/>
    <sheet name="Learning Outcomes 1" sheetId="4" r:id="rId4"/>
    <sheet name="Learning Outcomes 2" sheetId="7" r:id="rId5"/>
    <sheet name="Additional Info." sheetId="5" r:id="rId6"/>
  </sheets>
  <definedNames>
    <definedName name="_xlnm._FilterDatabase" localSheetId="5" hidden="1">'Additional Info.'!$A$1:$D$10</definedName>
    <definedName name="_xlnm._FilterDatabase" localSheetId="0" hidden="1">'Course Information'!$A$1:$E$1</definedName>
    <definedName name="_xlnm._FilterDatabase" localSheetId="3" hidden="1">'Learning Outcomes 1'!$A$2:$J$2</definedName>
    <definedName name="_xlnm._FilterDatabase" localSheetId="4" hidden="1">'Learning Outcomes 2'!$A$3:$F$3</definedName>
    <definedName name="_xlnm._FilterDatabase" localSheetId="1" hidden="1">'Teaching-Learning'!$A$2:$H$22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7" l="1"/>
  <c r="A11" i="7"/>
  <c r="A9" i="7"/>
  <c r="A6" i="7"/>
  <c r="J25" i="3"/>
  <c r="A5" i="7" s="1"/>
  <c r="J26" i="3"/>
  <c r="J27" i="3"/>
  <c r="A7" i="7" s="1"/>
  <c r="J28" i="3"/>
  <c r="A8" i="7" s="1"/>
  <c r="J29" i="3"/>
  <c r="J30" i="3"/>
  <c r="A10" i="7" s="1"/>
  <c r="J31" i="3"/>
  <c r="J32" i="3"/>
  <c r="A12" i="7" s="1"/>
  <c r="J33" i="3"/>
  <c r="A13" i="7" s="1"/>
  <c r="J34" i="3"/>
  <c r="A14" i="7" s="1"/>
  <c r="J35" i="3"/>
  <c r="A15" i="7" s="1"/>
  <c r="J36" i="3"/>
  <c r="A16" i="7" s="1"/>
  <c r="J37" i="3"/>
  <c r="A17" i="7" s="1"/>
  <c r="J38" i="3"/>
  <c r="J24" i="3"/>
  <c r="A4" i="7" s="1"/>
  <c r="H39" i="3"/>
  <c r="H22" i="3"/>
  <c r="B22" i="3"/>
  <c r="G39" i="3"/>
  <c r="F39" i="3"/>
  <c r="E39" i="3"/>
  <c r="D39" i="3"/>
  <c r="C39" i="3"/>
  <c r="G22" i="3"/>
  <c r="F22" i="3"/>
  <c r="E22" i="3"/>
  <c r="D22" i="3"/>
  <c r="C22" i="3"/>
  <c r="B39" i="3"/>
  <c r="C12" i="2"/>
  <c r="F3" i="7"/>
  <c r="E3" i="7"/>
  <c r="D3" i="7"/>
  <c r="C3" i="7"/>
  <c r="B3" i="7"/>
</calcChain>
</file>

<file path=xl/sharedStrings.xml><?xml version="1.0" encoding="utf-8"?>
<sst xmlns="http://schemas.openxmlformats.org/spreadsheetml/2006/main" count="208" uniqueCount="163">
  <si>
    <t xml:space="preserve">Course Description: </t>
  </si>
  <si>
    <t xml:space="preserve">Course Objective: </t>
  </si>
  <si>
    <t xml:space="preserve">Course Content &amp; Topics: </t>
  </si>
  <si>
    <t>Field</t>
  </si>
  <si>
    <t>Yes</t>
  </si>
  <si>
    <t xml:space="preserve">Required/Recommended Readings &amp; Online Materials: </t>
  </si>
  <si>
    <t xml:space="preserve">Additional Means/Processes for Student Feedback: </t>
  </si>
  <si>
    <t xml:space="preserve">Additional Course Information: </t>
  </si>
  <si>
    <t>Academic Organization Description</t>
  </si>
  <si>
    <t>e.g. School of Chinese</t>
  </si>
  <si>
    <t>HKU email address only</t>
  </si>
  <si>
    <t>If there are other teachers involved in teaching this course, please input their information on SIS.</t>
  </si>
  <si>
    <t>Course Coordinator: 
Name</t>
  </si>
  <si>
    <t>Course Coordinator: 
Academic Organization Description</t>
  </si>
  <si>
    <t>Course Coordinator: 
Email Address</t>
  </si>
  <si>
    <t>Remark(s)</t>
  </si>
  <si>
    <t>Subject Area:</t>
  </si>
  <si>
    <t>Course Title:</t>
  </si>
  <si>
    <t>Course Level:</t>
  </si>
  <si>
    <t>Academic Career:</t>
  </si>
  <si>
    <t>Credits:</t>
  </si>
  <si>
    <t>Grading Basis:</t>
  </si>
  <si>
    <t>Content</t>
  </si>
  <si>
    <t>Course Typically Offered:</t>
  </si>
  <si>
    <t>Assessment Ratio - Continuous Assessment:</t>
  </si>
  <si>
    <t>Assessment Ratio - 
Final Exam:</t>
  </si>
  <si>
    <t>Assessment Ratio 
= Continuous Assessment + Final Exam = 100%</t>
  </si>
  <si>
    <t>GRD (4.3)</t>
  </si>
  <si>
    <t>Pass/Fail</t>
  </si>
  <si>
    <t>ENGL</t>
  </si>
  <si>
    <t>CLIT</t>
  </si>
  <si>
    <t>HIST</t>
  </si>
  <si>
    <t>LING</t>
  </si>
  <si>
    <t>MUSI</t>
  </si>
  <si>
    <t>PHIL</t>
  </si>
  <si>
    <t>AMER</t>
  </si>
  <si>
    <t>EUST</t>
  </si>
  <si>
    <t>HKGS</t>
  </si>
  <si>
    <t>JAPN</t>
  </si>
  <si>
    <t>KORE</t>
  </si>
  <si>
    <t>GCIN</t>
  </si>
  <si>
    <t>FREN</t>
  </si>
  <si>
    <t>GRMN</t>
  </si>
  <si>
    <t>SPAN</t>
  </si>
  <si>
    <t>ARAB</t>
  </si>
  <si>
    <t>GREK</t>
  </si>
  <si>
    <t>ITAL</t>
  </si>
  <si>
    <t>PORT</t>
  </si>
  <si>
    <t>SWED</t>
  </si>
  <si>
    <t>THAI</t>
  </si>
  <si>
    <t>BSTC</t>
  </si>
  <si>
    <t>CAES</t>
  </si>
  <si>
    <t>Medium of Instruction:</t>
  </si>
  <si>
    <t xml:space="preserve">1) English  </t>
  </si>
  <si>
    <t xml:space="preserve">2) Approved to teach in Chinese  </t>
  </si>
  <si>
    <t xml:space="preserve">3) Language in addition to English  </t>
  </si>
  <si>
    <t xml:space="preserve">4) Language other than English and Chinese  </t>
  </si>
  <si>
    <t>UG (Undergraduate)</t>
  </si>
  <si>
    <t>Pl. specify the language if (3) or (4) is chosen:
_______________</t>
  </si>
  <si>
    <t xml:space="preserve">4A) 4-yr curric: Advanced </t>
  </si>
  <si>
    <t xml:space="preserve">4I) 4-yr curric: Introductory </t>
  </si>
  <si>
    <t>Course Status to the respective major/minor:</t>
  </si>
  <si>
    <t>CORE) Core/Compulsory</t>
  </si>
  <si>
    <t>DISC) Disciplinary Elective</t>
  </si>
  <si>
    <t>Capstone:</t>
  </si>
  <si>
    <t>1) Full-year</t>
  </si>
  <si>
    <t>2) 1st Semester or 2nd Semester</t>
  </si>
  <si>
    <t>3) 1st Semester only</t>
  </si>
  <si>
    <t>4) 2nd Semester only</t>
  </si>
  <si>
    <t>5) Summer Semester only</t>
  </si>
  <si>
    <t>N) not counted satisfying towards the major/minor</t>
  </si>
  <si>
    <t xml:space="preserve"> </t>
  </si>
  <si>
    <t>Free Elective:</t>
  </si>
  <si>
    <r>
      <t xml:space="preserve">If "Yes", this course will be open to students in all other Faculties. </t>
    </r>
    <r>
      <rPr>
        <sz val="11"/>
        <color indexed="60"/>
        <rFont val="Calibri"/>
        <family val="2"/>
      </rPr>
      <t>If this is an advanced course, please consider carefully whether it should be listed as a free elective.</t>
    </r>
  </si>
  <si>
    <t xml:space="preserve">Others: (pl. specify) _______   </t>
  </si>
  <si>
    <t>A special Credit Unit Statement (CUS) will be created for the Course Infomation Template.</t>
  </si>
  <si>
    <t>Activity - Supervision</t>
  </si>
  <si>
    <r>
      <rPr>
        <b/>
        <sz val="11"/>
        <color indexed="60"/>
        <rFont val="Calibri"/>
        <family val="2"/>
      </rPr>
      <t>Total Contact Hours of all activities</t>
    </r>
    <r>
      <rPr>
        <b/>
        <sz val="11"/>
        <color indexed="8"/>
        <rFont val="Calibri"/>
        <family val="2"/>
      </rPr>
      <t xml:space="preserve"> must be </t>
    </r>
    <r>
      <rPr>
        <b/>
        <sz val="11"/>
        <color indexed="60"/>
        <rFont val="Calibri"/>
        <family val="2"/>
      </rPr>
      <t xml:space="preserve">within the range of the </t>
    </r>
    <r>
      <rPr>
        <b/>
        <sz val="11"/>
        <color indexed="60"/>
        <rFont val="Calibri"/>
        <family val="2"/>
      </rPr>
      <t>Total Study Load</t>
    </r>
    <r>
      <rPr>
        <b/>
        <sz val="11"/>
        <color indexed="8"/>
        <rFont val="Calibri"/>
        <family val="2"/>
      </rPr>
      <t xml:space="preserve"> of the respective Course Type.</t>
    </r>
  </si>
  <si>
    <t>(for reference) Total:</t>
  </si>
  <si>
    <r>
      <t xml:space="preserve">Total % of all assessments must be equal to </t>
    </r>
    <r>
      <rPr>
        <b/>
        <sz val="11"/>
        <color indexed="60"/>
        <rFont val="Calibri"/>
        <family val="2"/>
      </rPr>
      <t>100%</t>
    </r>
    <r>
      <rPr>
        <b/>
        <sz val="11"/>
        <color indexed="8"/>
        <rFont val="Calibri"/>
        <family val="2"/>
      </rPr>
      <t>.</t>
    </r>
  </si>
  <si>
    <t>Activity - Seminars</t>
  </si>
  <si>
    <t>Activity - Tutorials</t>
  </si>
  <si>
    <t>Activity - Workshop</t>
  </si>
  <si>
    <t>Activity - Lectures</t>
  </si>
  <si>
    <t>Activity - Assessment</t>
  </si>
  <si>
    <t>Activity - Contact hours</t>
  </si>
  <si>
    <t>Activity - Reading / Self study</t>
  </si>
  <si>
    <t>Assessment - Essay</t>
  </si>
  <si>
    <t>Assessment - Research paper</t>
  </si>
  <si>
    <t>Activity - Internship</t>
  </si>
  <si>
    <t>Assessment - Presentation</t>
  </si>
  <si>
    <t>Assessment - Project</t>
  </si>
  <si>
    <t>Assessment - Weekly Assignment</t>
  </si>
  <si>
    <t>Activity - Preparation</t>
  </si>
  <si>
    <t>Assessment - Feedback from internship supervisor</t>
  </si>
  <si>
    <t>Required Pre-requisite(s):</t>
  </si>
  <si>
    <t>Pl. specify the Course Code(s) if "Yes" is chosen:
_______________</t>
  </si>
  <si>
    <t>Required Co-requisite(s):</t>
  </si>
  <si>
    <t>CLO Code</t>
  </si>
  <si>
    <t>CLO 1</t>
  </si>
  <si>
    <t>CLO 3 (optional)</t>
  </si>
  <si>
    <t>CLO 4 (optional)</t>
  </si>
  <si>
    <t>CLO 5 (optional)</t>
  </si>
  <si>
    <t>Mapping to Course Learning Outcome(s)</t>
  </si>
  <si>
    <r>
      <rPr>
        <sz val="11"/>
        <color indexed="60"/>
        <rFont val="Calibri"/>
        <family val="2"/>
      </rPr>
      <t>Pass/Fail</t>
    </r>
    <r>
      <rPr>
        <sz val="11"/>
        <color indexed="8"/>
        <rFont val="Calibri"/>
        <family val="2"/>
      </rPr>
      <t xml:space="preserve">: Please provide justifications to support your request.  ___________________
</t>
    </r>
    <r>
      <rPr>
        <sz val="11"/>
        <color indexed="60"/>
        <rFont val="Calibri"/>
        <family val="2"/>
      </rPr>
      <t>GRD (4.3)</t>
    </r>
    <r>
      <rPr>
        <sz val="11"/>
        <color indexed="8"/>
        <rFont val="Calibri"/>
        <family val="2"/>
      </rPr>
      <t>: from "D" to "A+" and "F"</t>
    </r>
  </si>
  <si>
    <t>linked with input on previous sheet</t>
  </si>
  <si>
    <t>Final Exam is organized by the Examinations Unit during the Assessment Period.</t>
  </si>
  <si>
    <t xml:space="preserve">Some activities and assessments are applicable to a specific Course Type only, </t>
  </si>
  <si>
    <t>PLO (a)</t>
  </si>
  <si>
    <t>PLO (b)</t>
  </si>
  <si>
    <t>PLO (c)</t>
  </si>
  <si>
    <t>PLO (d)</t>
  </si>
  <si>
    <t>PLO (e)</t>
  </si>
  <si>
    <t>Mapping to PLO
(e.g. 1, 3 &amp; 6)</t>
  </si>
  <si>
    <t>Compulsory for FTLQC consideration or SIS Submission?</t>
  </si>
  <si>
    <r>
      <t xml:space="preserve">Course Type </t>
    </r>
    <r>
      <rPr>
        <b/>
        <sz val="11"/>
        <color indexed="8"/>
        <rFont val="Calibri"/>
        <family val="2"/>
      </rPr>
      <t>(Compulsory for FTLQC consideration or SIS Submission)</t>
    </r>
    <r>
      <rPr>
        <sz val="11"/>
        <color theme="1"/>
        <rFont val="Calibri"/>
        <family val="2"/>
        <scheme val="minor"/>
      </rPr>
      <t>:</t>
    </r>
  </si>
  <si>
    <r>
      <t xml:space="preserve">For reference only: </t>
    </r>
    <r>
      <rPr>
        <b/>
        <u/>
        <sz val="11"/>
        <color rgb="FF990000"/>
        <rFont val="Calibri"/>
        <family val="2"/>
      </rPr>
      <t>Programme Learning Outcomes (PLOs)</t>
    </r>
    <r>
      <rPr>
        <b/>
        <u/>
        <sz val="11"/>
        <color theme="10"/>
        <rFont val="Calibri"/>
        <family val="2"/>
      </rPr>
      <t xml:space="preserve"> of the respective major/minor</t>
    </r>
  </si>
  <si>
    <t>Assessment  
(Compulsory for FTLQC consideration or SIS Submission)</t>
  </si>
  <si>
    <t>Course Learning Outcome 
(Compulsory for FTLQC consideration or SIS Submission)</t>
  </si>
  <si>
    <t>e.g. School of Chinese, Philosophy</t>
  </si>
  <si>
    <r>
      <t xml:space="preserve">Please contact </t>
    </r>
    <r>
      <rPr>
        <b/>
        <sz val="11"/>
        <color rgb="FF0066FF"/>
        <rFont val="Calibri"/>
        <family val="2"/>
        <scheme val="minor"/>
      </rPr>
      <t>artstpg@hku.hk</t>
    </r>
    <r>
      <rPr>
        <sz val="11"/>
        <color theme="1"/>
        <rFont val="Calibri"/>
        <family val="2"/>
        <scheme val="minor"/>
      </rPr>
      <t xml:space="preserve"> for TPG courses.</t>
    </r>
  </si>
  <si>
    <r>
      <t xml:space="preserve">Please input the information of Activities and Assessments below. </t>
    </r>
    <r>
      <rPr>
        <b/>
        <sz val="11"/>
        <color indexed="8"/>
        <rFont val="Calibri"/>
        <family val="2"/>
      </rPr>
      <t>(Compulsory for FTLQC consideration or SIS Submission)</t>
    </r>
  </si>
  <si>
    <t>1) Introductory course</t>
  </si>
  <si>
    <t>2) Advanced course</t>
  </si>
  <si>
    <t>3) Industry Experience course</t>
  </si>
  <si>
    <t>4) Special Topics course</t>
  </si>
  <si>
    <t>5) Research course: capstone</t>
  </si>
  <si>
    <t xml:space="preserve">6) Internship course: capstone </t>
  </si>
  <si>
    <t>Assessment - In-class test</t>
  </si>
  <si>
    <t>Assessment - Class participation</t>
  </si>
  <si>
    <t>Assessment - Examination</t>
  </si>
  <si>
    <t>Activity - Project-based work</t>
  </si>
  <si>
    <t>Assessment - Reflective journals</t>
  </si>
  <si>
    <t>Assessment - Multimedia elements (e.g. website, portfolio)</t>
  </si>
  <si>
    <t>Activity - Study trip / Field trip</t>
  </si>
  <si>
    <t>Activity - Immersive experience</t>
  </si>
  <si>
    <t>Activity - Expert-led sessions</t>
  </si>
  <si>
    <t>Assessment - Multimedia project (e.g. website, apps, 
video essay/ documentary)</t>
  </si>
  <si>
    <t>Activity - Feedback on draft materials</t>
  </si>
  <si>
    <t>Assessment - Field report / Written report</t>
  </si>
  <si>
    <t>Assessment - Integrated essay</t>
  </si>
  <si>
    <t>ARTH</t>
  </si>
  <si>
    <t>GEND</t>
  </si>
  <si>
    <t>GLAS</t>
  </si>
  <si>
    <t>Chin Lang &amp; Lit</t>
  </si>
  <si>
    <t>Chin Hist &amp; Cul</t>
  </si>
  <si>
    <t>Translation</t>
  </si>
  <si>
    <t>SINO</t>
  </si>
  <si>
    <t>INDO</t>
  </si>
  <si>
    <t>TURK</t>
  </si>
  <si>
    <t>MUSE</t>
  </si>
  <si>
    <r>
      <t>1) Apply diverse theories and approaches to cultivate nuanced perspectives about creative industries</t>
    </r>
    <r>
      <rPr>
        <b/>
        <sz val="11"/>
        <color rgb="FF990000"/>
        <rFont val="Calibri"/>
        <family val="2"/>
      </rPr>
      <t xml:space="preserve"> 
[mapped to UEA1]</t>
    </r>
  </si>
  <si>
    <r>
      <t>5) Showcase a comprehension of the societal impact and transformative potential of creative industries</t>
    </r>
    <r>
      <rPr>
        <b/>
        <sz val="11"/>
        <color rgb="FF990000"/>
        <rFont val="Calibri"/>
        <family val="2"/>
      </rPr>
      <t xml:space="preserve"> 
[mapped to UEA6]</t>
    </r>
  </si>
  <si>
    <r>
      <t xml:space="preserve">4) Demonstrate robust communication skills across diverse formats, integrating creative and critical modes of expression 
</t>
    </r>
    <r>
      <rPr>
        <b/>
        <sz val="11"/>
        <color rgb="FF990000"/>
        <rFont val="Calibri"/>
        <family val="2"/>
      </rPr>
      <t>[mapped to UEA4, 5]</t>
    </r>
  </si>
  <si>
    <r>
      <t xml:space="preserve">3) Demonstrate a critical understanding of the interplay between cultural values and the content and commercial practices of the creative industries 
</t>
    </r>
    <r>
      <rPr>
        <b/>
        <sz val="11"/>
        <color rgb="FF990000"/>
        <rFont val="Calibri"/>
        <family val="2"/>
      </rPr>
      <t>[mapped to UEA3]</t>
    </r>
  </si>
  <si>
    <r>
      <t>2) Harness interdisciplinary knowledge to devise inventive solutions to challenges within the dynamic creative industries landscape</t>
    </r>
    <r>
      <rPr>
        <b/>
        <sz val="11"/>
        <color rgb="FF990000"/>
        <rFont val="Calibri"/>
        <family val="2"/>
      </rPr>
      <t xml:space="preserve"> 
[mapped to UEA2]</t>
    </r>
  </si>
  <si>
    <t>CLO 2</t>
  </si>
  <si>
    <t>[choose from 1 to 6]</t>
  </si>
  <si>
    <r>
      <t xml:space="preserve">please refer to the </t>
    </r>
    <r>
      <rPr>
        <b/>
        <u/>
        <sz val="11"/>
        <color rgb="FF990000"/>
        <rFont val="Calibri"/>
        <family val="2"/>
      </rPr>
      <t>Credit Unit Statement (CUS)</t>
    </r>
    <r>
      <rPr>
        <b/>
        <u/>
        <sz val="11"/>
        <color theme="10"/>
        <rFont val="Calibri"/>
        <family val="2"/>
      </rPr>
      <t xml:space="preserve"> of the respective major/minor before inputting the items below. </t>
    </r>
  </si>
  <si>
    <t>(Type 7 is for internship course hosted 
by the Faculty of Social Sciences]</t>
  </si>
  <si>
    <r>
      <t xml:space="preserve">Activity - Others (pl. specify) __________
</t>
    </r>
    <r>
      <rPr>
        <b/>
        <sz val="11"/>
        <color rgb="FF990000"/>
        <rFont val="Calibri"/>
        <family val="2"/>
        <scheme val="minor"/>
      </rPr>
      <t>*It is required to revise CUS to include this activity.</t>
    </r>
  </si>
  <si>
    <r>
      <t xml:space="preserve">Assessment - Others (pl. specify) __________
</t>
    </r>
    <r>
      <rPr>
        <b/>
        <sz val="11"/>
        <color rgb="FF990000"/>
        <rFont val="Calibri"/>
        <family val="2"/>
        <scheme val="minor"/>
      </rPr>
      <t>*It is required to revise CUS to include this assessment.</t>
    </r>
  </si>
  <si>
    <r>
      <t xml:space="preserve">Others: (pl. specify) _____________________   
</t>
    </r>
    <r>
      <rPr>
        <b/>
        <sz val="11"/>
        <color rgb="FF990000"/>
        <rFont val="Calibri"/>
        <family val="2"/>
        <scheme val="minor"/>
      </rPr>
      <t>*It is required to revise CUS to include this new course type.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</si>
</sst>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hours&quot;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sz val="11"/>
      <color indexed="60"/>
      <name val="Calibri"/>
      <family val="2"/>
    </font>
    <font>
      <sz val="11"/>
      <name val="Calibri"/>
      <family val="2"/>
    </font>
    <font>
      <sz val="10.5"/>
      <color indexed="8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0"/>
      <name val="Calibri"/>
      <family val="2"/>
    </font>
    <font>
      <b/>
      <u/>
      <sz val="11"/>
      <color rgb="FF990000"/>
      <name val="Calibri"/>
      <family val="2"/>
    </font>
    <font>
      <b/>
      <sz val="11"/>
      <color rgb="FF0066FF"/>
      <name val="Calibri"/>
      <family val="2"/>
      <scheme val="minor"/>
    </font>
    <font>
      <sz val="11"/>
      <color theme="1"/>
      <name val="Calibri"/>
      <family val="1"/>
      <charset val="136"/>
      <scheme val="minor"/>
    </font>
    <font>
      <b/>
      <sz val="11"/>
      <color rgb="FF990000"/>
      <name val="Calibri"/>
      <family val="2"/>
    </font>
    <font>
      <b/>
      <sz val="11"/>
      <color rgb="FF99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9" fontId="1" fillId="0" borderId="0" xfId="2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horizontal="center" vertical="center" wrapText="1"/>
    </xf>
    <xf numFmtId="9" fontId="5" fillId="2" borderId="0" xfId="2" applyFont="1" applyFill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17" fillId="4" borderId="0" xfId="0" applyFont="1" applyFill="1" applyAlignment="1" applyProtection="1">
      <alignment vertical="center" wrapText="1"/>
      <protection locked="0"/>
    </xf>
    <xf numFmtId="9" fontId="13" fillId="4" borderId="0" xfId="2" applyFont="1" applyFill="1" applyAlignment="1">
      <alignment horizontal="center" vertical="center" wrapText="1"/>
    </xf>
    <xf numFmtId="9" fontId="13" fillId="0" borderId="0" xfId="2" applyFont="1" applyAlignment="1">
      <alignment horizontal="center" vertical="center" wrapText="1"/>
    </xf>
    <xf numFmtId="9" fontId="13" fillId="0" borderId="0" xfId="2" applyFont="1" applyAlignment="1" applyProtection="1">
      <alignment horizontal="center" vertical="center" wrapText="1"/>
    </xf>
    <xf numFmtId="0" fontId="9" fillId="2" borderId="0" xfId="3" applyFont="1" applyFill="1" applyAlignment="1" applyProtection="1">
      <alignment horizontal="center" vertical="center" wrapText="1"/>
      <protection locked="0"/>
    </xf>
    <xf numFmtId="0" fontId="17" fillId="0" borderId="0" xfId="3" applyFont="1" applyAlignment="1">
      <alignment vertical="top" wrapText="1"/>
    </xf>
    <xf numFmtId="0" fontId="0" fillId="0" borderId="0" xfId="0" applyAlignment="1">
      <alignment vertical="top"/>
    </xf>
    <xf numFmtId="164" fontId="0" fillId="5" borderId="0" xfId="0" applyNumberFormat="1" applyFill="1" applyAlignment="1">
      <alignment horizontal="center" vertical="center" wrapText="1"/>
    </xf>
    <xf numFmtId="9" fontId="5" fillId="5" borderId="0" xfId="2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164" fontId="21" fillId="6" borderId="0" xfId="3" applyNumberFormat="1" applyFill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right" vertical="center" wrapText="1"/>
    </xf>
    <xf numFmtId="164" fontId="22" fillId="0" borderId="0" xfId="0" applyNumberFormat="1" applyFont="1" applyAlignment="1">
      <alignment horizontal="center" vertical="center" wrapText="1"/>
    </xf>
    <xf numFmtId="0" fontId="0" fillId="6" borderId="0" xfId="0" applyFill="1" applyAlignment="1">
      <alignment vertical="top" wrapText="1"/>
    </xf>
    <xf numFmtId="9" fontId="1" fillId="6" borderId="0" xfId="4" applyFont="1" applyFill="1" applyAlignment="1" applyProtection="1">
      <alignment horizontal="center" vertical="center" wrapText="1"/>
      <protection locked="0"/>
    </xf>
    <xf numFmtId="9" fontId="22" fillId="0" borderId="0" xfId="2" applyFont="1" applyFill="1" applyAlignment="1">
      <alignment horizontal="center" vertical="center" wrapText="1"/>
    </xf>
    <xf numFmtId="9" fontId="0" fillId="0" borderId="0" xfId="0" applyNumberFormat="1" applyAlignment="1">
      <alignment vertical="center"/>
    </xf>
    <xf numFmtId="9" fontId="5" fillId="6" borderId="5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9" fontId="1" fillId="6" borderId="5" xfId="4" applyFont="1" applyFill="1" applyBorder="1" applyAlignment="1" applyProtection="1">
      <alignment horizontal="center" vertical="center" wrapText="1"/>
      <protection locked="0"/>
    </xf>
    <xf numFmtId="164" fontId="0" fillId="6" borderId="5" xfId="0" applyNumberFormat="1" applyFill="1" applyBorder="1" applyAlignment="1">
      <alignment horizontal="center" vertical="center" wrapText="1"/>
    </xf>
    <xf numFmtId="164" fontId="21" fillId="6" borderId="5" xfId="3" applyNumberForma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8" fillId="3" borderId="4" xfId="1" applyFont="1" applyFill="1" applyBorder="1" applyAlignment="1" applyProtection="1">
      <alignment horizontal="left" vertical="center" wrapText="1"/>
    </xf>
    <xf numFmtId="0" fontId="18" fillId="3" borderId="5" xfId="1" applyFont="1" applyFill="1" applyBorder="1" applyAlignment="1" applyProtection="1">
      <alignment horizontal="left" vertical="center" wrapText="1"/>
    </xf>
    <xf numFmtId="0" fontId="18" fillId="3" borderId="6" xfId="1" applyFont="1" applyFill="1" applyBorder="1" applyAlignment="1" applyProtection="1">
      <alignment horizontal="left" vertical="center" wrapText="1"/>
    </xf>
    <xf numFmtId="0" fontId="0" fillId="0" borderId="8" xfId="0" applyBorder="1" applyAlignment="1">
      <alignment horizontal="right" vertical="top" wrapText="1"/>
    </xf>
    <xf numFmtId="0" fontId="18" fillId="3" borderId="0" xfId="1" applyFont="1" applyFill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3" fillId="6" borderId="0" xfId="3" applyFont="1" applyFill="1" applyAlignment="1">
      <alignment horizontal="left" vertical="top" wrapText="1"/>
    </xf>
    <xf numFmtId="0" fontId="0" fillId="6" borderId="10" xfId="0" applyFill="1" applyBorder="1" applyAlignment="1">
      <alignment vertical="center" wrapText="1"/>
    </xf>
  </cellXfs>
  <cellStyles count="5">
    <cellStyle name="Hyperlink" xfId="1" builtinId="8"/>
    <cellStyle name="Normal" xfId="0" builtinId="0"/>
    <cellStyle name="Normal 2" xfId="3" xr:uid="{2F22C754-6745-41C2-AD5A-DAEB28A970BE}"/>
    <cellStyle name="Percent" xfId="2" builtinId="5"/>
    <cellStyle name="Percent 2" xfId="4" xr:uid="{44821A32-A614-4720-B23E-5EBFA98D8785}"/>
  </cellStyles>
  <dxfs count="0"/>
  <tableStyles count="0" defaultTableStyle="TableStyleMedium9" defaultPivotStyle="PivotStyleLight16"/>
  <colors>
    <mruColors>
      <color rgb="FF9900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0</xdr:row>
      <xdr:rowOff>95250</xdr:rowOff>
    </xdr:from>
    <xdr:to>
      <xdr:col>0</xdr:col>
      <xdr:colOff>2962275</xdr:colOff>
      <xdr:row>1</xdr:row>
      <xdr:rowOff>145922</xdr:rowOff>
    </xdr:to>
    <xdr:sp macro="" textlink="$A$1">
      <xdr:nvSpPr>
        <xdr:cNvPr id="2" name="Rectangular Callout 1">
          <a:extLst>
            <a:ext uri="{FF2B5EF4-FFF2-40B4-BE49-F238E27FC236}">
              <a16:creationId xmlns:a16="http://schemas.microsoft.com/office/drawing/2014/main" id="{73E44151-16C6-0560-539B-AAE10D6F831F}"/>
            </a:ext>
          </a:extLst>
        </xdr:cNvPr>
        <xdr:cNvSpPr/>
      </xdr:nvSpPr>
      <xdr:spPr>
        <a:xfrm>
          <a:off x="771525" y="95250"/>
          <a:ext cx="2190750" cy="241172"/>
        </a:xfrm>
        <a:prstGeom prst="wedgeRectCallout">
          <a:avLst>
            <a:gd name="adj1" fmla="val 61488"/>
            <a:gd name="adj2" fmla="val 2773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fld id="{CE0DC8E3-5C22-4D3D-A9E1-570524F0A2DB}" type="TxLink">
            <a:rPr lang="en-US" sz="1100" b="0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alibri"/>
            </a:rPr>
            <a:pPr algn="ctr"/>
            <a:t>linked with input on previous sheet</a:t>
          </a:fld>
          <a:endParaRPr 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76200</xdr:colOff>
      <xdr:row>2</xdr:row>
      <xdr:rowOff>1095375</xdr:rowOff>
    </xdr:from>
    <xdr:to>
      <xdr:col>0</xdr:col>
      <xdr:colOff>2362201</xdr:colOff>
      <xdr:row>2</xdr:row>
      <xdr:rowOff>1336548</xdr:rowOff>
    </xdr:to>
    <xdr:sp macro="" textlink="$A$1">
      <xdr:nvSpPr>
        <xdr:cNvPr id="3" name="Rectangular Callout 2">
          <a:extLst>
            <a:ext uri="{FF2B5EF4-FFF2-40B4-BE49-F238E27FC236}">
              <a16:creationId xmlns:a16="http://schemas.microsoft.com/office/drawing/2014/main" id="{3FAEF206-FD82-4D2D-52A8-BE1BF5C5A8ED}"/>
            </a:ext>
          </a:extLst>
        </xdr:cNvPr>
        <xdr:cNvSpPr/>
      </xdr:nvSpPr>
      <xdr:spPr>
        <a:xfrm>
          <a:off x="76200" y="1476375"/>
          <a:ext cx="2286001" cy="241173"/>
        </a:xfrm>
        <a:prstGeom prst="wedgeRectCallout">
          <a:avLst>
            <a:gd name="adj1" fmla="val -33739"/>
            <a:gd name="adj2" fmla="val 7929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fld id="{443409CE-8A76-4999-9116-8919370ED84F}" type="TxLink">
            <a:rPr lang="en-US" sz="1100" b="0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alibri"/>
            </a:rPr>
            <a:pPr algn="ctr"/>
            <a:t>linked with input on previous sheet</a:t>
          </a:fld>
          <a:endParaRPr 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dqa.hku.hk/doc/CUS/2012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cdqa.hku.hk/doc/PLO2012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D35F-1BE7-4CC5-8146-5C079F49CA44}">
  <dimension ref="A1:N3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RowHeight="15"/>
  <cols>
    <col min="1" max="1" width="17.5703125" style="3" customWidth="1"/>
    <col min="2" max="2" width="24.5703125" style="2" customWidth="1"/>
    <col min="3" max="3" width="58.5703125" style="2" customWidth="1"/>
    <col min="4" max="4" width="2.85546875" style="2" customWidth="1"/>
    <col min="5" max="5" width="51.85546875" style="2" bestFit="1" customWidth="1"/>
    <col min="6" max="6" width="9.140625" style="2"/>
    <col min="7" max="7" width="11.85546875" style="1" hidden="1" customWidth="1"/>
    <col min="8" max="8" width="17.140625" style="1" hidden="1" customWidth="1"/>
    <col min="9" max="10" width="9.140625" style="1" hidden="1" customWidth="1"/>
    <col min="11" max="14" width="9.140625" style="1"/>
    <col min="15" max="16384" width="9.140625" style="2"/>
  </cols>
  <sheetData>
    <row r="1" spans="1:11" ht="38.25">
      <c r="A1" s="21" t="s">
        <v>114</v>
      </c>
      <c r="B1" s="22" t="s">
        <v>3</v>
      </c>
      <c r="C1" s="22" t="s">
        <v>22</v>
      </c>
      <c r="D1" s="22"/>
      <c r="E1" s="22" t="s">
        <v>15</v>
      </c>
    </row>
    <row r="2" spans="1:11">
      <c r="A2" s="3" t="s">
        <v>4</v>
      </c>
      <c r="B2" s="2" t="s">
        <v>16</v>
      </c>
      <c r="C2" s="23"/>
      <c r="E2" s="24" t="s">
        <v>74</v>
      </c>
      <c r="G2" s="1" t="s">
        <v>144</v>
      </c>
      <c r="I2" s="1">
        <v>6</v>
      </c>
      <c r="J2" s="1" t="s">
        <v>53</v>
      </c>
    </row>
    <row r="3" spans="1:11">
      <c r="A3" s="3" t="s">
        <v>4</v>
      </c>
      <c r="B3" s="2" t="s">
        <v>17</v>
      </c>
      <c r="C3" s="24"/>
      <c r="G3" s="1" t="s">
        <v>145</v>
      </c>
      <c r="I3" s="1">
        <v>9</v>
      </c>
      <c r="J3" s="1" t="s">
        <v>54</v>
      </c>
      <c r="K3" s="1" t="s">
        <v>71</v>
      </c>
    </row>
    <row r="4" spans="1:11">
      <c r="A4" s="3" t="s">
        <v>4</v>
      </c>
      <c r="B4" s="2" t="s">
        <v>18</v>
      </c>
      <c r="C4" s="25"/>
      <c r="D4" s="3"/>
      <c r="G4" s="1" t="s">
        <v>37</v>
      </c>
      <c r="H4" s="1" t="s">
        <v>59</v>
      </c>
      <c r="I4" s="1">
        <v>12</v>
      </c>
      <c r="J4" s="1" t="s">
        <v>55</v>
      </c>
      <c r="K4" s="1" t="s">
        <v>71</v>
      </c>
    </row>
    <row r="5" spans="1:11">
      <c r="A5" s="3" t="s">
        <v>4</v>
      </c>
      <c r="B5" s="2" t="s">
        <v>20</v>
      </c>
      <c r="C5" s="23"/>
      <c r="D5" s="3"/>
      <c r="E5" s="24" t="s">
        <v>74</v>
      </c>
      <c r="G5" s="1" t="s">
        <v>146</v>
      </c>
      <c r="H5" s="1" t="s">
        <v>60</v>
      </c>
      <c r="I5" s="2" t="s">
        <v>71</v>
      </c>
      <c r="J5" s="1" t="s">
        <v>56</v>
      </c>
      <c r="K5" s="2" t="s">
        <v>71</v>
      </c>
    </row>
    <row r="6" spans="1:11" ht="30">
      <c r="A6" s="3" t="s">
        <v>4</v>
      </c>
      <c r="B6" s="2" t="s">
        <v>61</v>
      </c>
      <c r="C6" s="23"/>
      <c r="E6" s="2" t="s">
        <v>75</v>
      </c>
      <c r="G6" s="1" t="s">
        <v>29</v>
      </c>
      <c r="I6" s="1" t="s">
        <v>27</v>
      </c>
      <c r="J6" s="1" t="s">
        <v>71</v>
      </c>
    </row>
    <row r="7" spans="1:11">
      <c r="A7" s="2"/>
      <c r="B7" s="2" t="s">
        <v>64</v>
      </c>
      <c r="C7" s="24"/>
      <c r="G7" s="1" t="s">
        <v>141</v>
      </c>
      <c r="I7" s="1" t="s">
        <v>28</v>
      </c>
      <c r="J7" s="1" t="s">
        <v>71</v>
      </c>
      <c r="K7" s="2"/>
    </row>
    <row r="8" spans="1:11" ht="45">
      <c r="A8" s="3" t="s">
        <v>4</v>
      </c>
      <c r="B8" s="2" t="s">
        <v>21</v>
      </c>
      <c r="C8" s="23"/>
      <c r="D8" s="3"/>
      <c r="E8" s="26" t="s">
        <v>104</v>
      </c>
      <c r="G8" s="1" t="s">
        <v>30</v>
      </c>
      <c r="I8" s="2" t="s">
        <v>71</v>
      </c>
      <c r="J8" s="1" t="s">
        <v>71</v>
      </c>
    </row>
    <row r="9" spans="1:11">
      <c r="A9" s="3" t="s">
        <v>4</v>
      </c>
      <c r="B9" s="2" t="s">
        <v>23</v>
      </c>
      <c r="C9" s="24"/>
      <c r="G9" s="1" t="s">
        <v>142</v>
      </c>
      <c r="I9" s="1" t="s">
        <v>65</v>
      </c>
      <c r="J9" s="1" t="s">
        <v>71</v>
      </c>
    </row>
    <row r="10" spans="1:11" ht="30">
      <c r="A10" s="3" t="s">
        <v>4</v>
      </c>
      <c r="B10" s="2" t="s">
        <v>52</v>
      </c>
      <c r="C10" s="24"/>
      <c r="E10" s="24" t="s">
        <v>58</v>
      </c>
      <c r="G10" s="1" t="s">
        <v>31</v>
      </c>
      <c r="I10" s="1" t="s">
        <v>66</v>
      </c>
      <c r="J10" s="1" t="s">
        <v>71</v>
      </c>
    </row>
    <row r="11" spans="1:11" ht="30">
      <c r="A11" s="3" t="s">
        <v>4</v>
      </c>
      <c r="B11" s="2" t="s">
        <v>24</v>
      </c>
      <c r="C11" s="27">
        <v>1</v>
      </c>
      <c r="D11" s="28"/>
      <c r="E11" s="2" t="s">
        <v>26</v>
      </c>
      <c r="G11" s="1" t="s">
        <v>32</v>
      </c>
      <c r="I11" s="1" t="s">
        <v>67</v>
      </c>
      <c r="J11" s="1" t="s">
        <v>71</v>
      </c>
    </row>
    <row r="12" spans="1:11" ht="30">
      <c r="B12" s="2" t="s">
        <v>25</v>
      </c>
      <c r="C12" s="29">
        <f>1-C11</f>
        <v>0</v>
      </c>
      <c r="D12" s="28"/>
      <c r="E12" s="2" t="s">
        <v>106</v>
      </c>
      <c r="G12" s="1" t="s">
        <v>33</v>
      </c>
      <c r="H12" s="1" t="s">
        <v>62</v>
      </c>
      <c r="I12" s="1" t="s">
        <v>68</v>
      </c>
      <c r="J12" s="1" t="s">
        <v>71</v>
      </c>
    </row>
    <row r="13" spans="1:11" ht="30">
      <c r="A13" s="3" t="s">
        <v>4</v>
      </c>
      <c r="B13" s="2" t="s">
        <v>95</v>
      </c>
      <c r="C13" s="24"/>
      <c r="D13" s="9"/>
      <c r="E13" s="24" t="s">
        <v>96</v>
      </c>
      <c r="G13" s="1" t="s">
        <v>34</v>
      </c>
      <c r="H13" s="1" t="s">
        <v>63</v>
      </c>
      <c r="I13" s="1" t="s">
        <v>69</v>
      </c>
      <c r="J13" s="1" t="s">
        <v>71</v>
      </c>
    </row>
    <row r="14" spans="1:11" ht="30">
      <c r="A14" s="3" t="s">
        <v>4</v>
      </c>
      <c r="B14" s="2" t="s">
        <v>97</v>
      </c>
      <c r="C14" s="24"/>
      <c r="D14" s="9"/>
      <c r="E14" s="24" t="s">
        <v>96</v>
      </c>
      <c r="G14" s="1" t="s">
        <v>143</v>
      </c>
      <c r="H14" s="1" t="s">
        <v>70</v>
      </c>
      <c r="I14" s="1" t="s">
        <v>71</v>
      </c>
    </row>
    <row r="15" spans="1:11" ht="45">
      <c r="B15" s="2" t="s">
        <v>72</v>
      </c>
      <c r="C15" s="23"/>
      <c r="E15" s="2" t="s">
        <v>73</v>
      </c>
      <c r="G15" s="1" t="s">
        <v>38</v>
      </c>
      <c r="I15" s="2"/>
    </row>
    <row r="16" spans="1:11" ht="30">
      <c r="B16" s="2" t="s">
        <v>8</v>
      </c>
      <c r="C16" s="24"/>
      <c r="E16" s="2" t="s">
        <v>119</v>
      </c>
      <c r="G16" s="1" t="s">
        <v>39</v>
      </c>
    </row>
    <row r="17" spans="2:7">
      <c r="B17" s="2" t="s">
        <v>19</v>
      </c>
      <c r="C17" s="3" t="s">
        <v>57</v>
      </c>
      <c r="D17" s="3"/>
      <c r="E17" s="2" t="s">
        <v>120</v>
      </c>
      <c r="G17" s="1" t="s">
        <v>50</v>
      </c>
    </row>
    <row r="18" spans="2:7">
      <c r="G18" s="1" t="s">
        <v>40</v>
      </c>
    </row>
    <row r="19" spans="2:7">
      <c r="G19" s="1" t="s">
        <v>35</v>
      </c>
    </row>
    <row r="20" spans="2:7">
      <c r="G20" s="1" t="s">
        <v>36</v>
      </c>
    </row>
    <row r="21" spans="2:7">
      <c r="G21" s="1" t="s">
        <v>147</v>
      </c>
    </row>
    <row r="22" spans="2:7">
      <c r="G22" s="1" t="s">
        <v>44</v>
      </c>
    </row>
    <row r="23" spans="2:7">
      <c r="G23" s="1" t="s">
        <v>41</v>
      </c>
    </row>
    <row r="24" spans="2:7">
      <c r="G24" s="1" t="s">
        <v>45</v>
      </c>
    </row>
    <row r="25" spans="2:7">
      <c r="G25" s="1" t="s">
        <v>42</v>
      </c>
    </row>
    <row r="26" spans="2:7">
      <c r="G26" s="1" t="s">
        <v>46</v>
      </c>
    </row>
    <row r="27" spans="2:7">
      <c r="G27" s="1" t="s">
        <v>47</v>
      </c>
    </row>
    <row r="28" spans="2:7">
      <c r="G28" s="1" t="s">
        <v>43</v>
      </c>
    </row>
    <row r="29" spans="2:7">
      <c r="G29" s="1" t="s">
        <v>48</v>
      </c>
    </row>
    <row r="30" spans="2:7">
      <c r="G30" s="1" t="s">
        <v>49</v>
      </c>
    </row>
    <row r="31" spans="2:7">
      <c r="G31" s="1" t="s">
        <v>150</v>
      </c>
    </row>
    <row r="32" spans="2:7">
      <c r="G32" s="1" t="s">
        <v>51</v>
      </c>
    </row>
    <row r="33" spans="7:7">
      <c r="G33" s="1" t="s">
        <v>148</v>
      </c>
    </row>
    <row r="34" spans="7:7">
      <c r="G34" s="1" t="s">
        <v>149</v>
      </c>
    </row>
  </sheetData>
  <autoFilter ref="A1:E1" xr:uid="{2484970B-9F71-475D-8A9D-967FF88F9C19}"/>
  <phoneticPr fontId="11" type="noConversion"/>
  <dataValidations count="9">
    <dataValidation type="textLength" allowBlank="1" showInputMessage="1" showErrorMessage="1" sqref="E8" xr:uid="{79737F94-A5E1-495B-BA81-B9DD0874A2E7}">
      <formula1>0</formula1>
      <formula2>100000000</formula2>
    </dataValidation>
    <dataValidation type="list" allowBlank="1" showInputMessage="1" showErrorMessage="1" promptTitle="&lt;Please select&gt;" prompt=" " sqref="C13:C15 C7" xr:uid="{9248F718-FDDA-4843-9207-1080F01CD026}">
      <formula1>"Yes, No"</formula1>
    </dataValidation>
    <dataValidation type="list" allowBlank="1" showInputMessage="1" showErrorMessage="1" promptTitle="&lt;Please select&gt;" prompt=" " sqref="C5" xr:uid="{FD5228F9-7A30-4E95-8D68-428EB0A81FBB}">
      <formula1>$I$2:$I$4</formula1>
    </dataValidation>
    <dataValidation type="list" allowBlank="1" showInputMessage="1" showErrorMessage="1" promptTitle="&lt;Please select&gt;" prompt=" " sqref="C10" xr:uid="{E0F38823-CC8A-40CE-AD69-CD1EB67BE05C}">
      <formula1>$J$2:$J$5</formula1>
    </dataValidation>
    <dataValidation type="list" allowBlank="1" showInputMessage="1" showErrorMessage="1" promptTitle="&lt;Please select&gt;" prompt=" " sqref="C6" xr:uid="{F6860AB8-CB09-4C48-B99B-A8B966B06A9B}">
      <formula1>$H$12:$H$14</formula1>
    </dataValidation>
    <dataValidation type="list" allowBlank="1" showInputMessage="1" showErrorMessage="1" promptTitle="&lt;Please select&gt;" prompt=" " sqref="C9" xr:uid="{8720DEBB-9B6B-4F0C-AFD9-67F17F181079}">
      <formula1>$I$9:$I$13</formula1>
    </dataValidation>
    <dataValidation type="list" allowBlank="1" showInputMessage="1" showErrorMessage="1" promptTitle="&lt;Please select&gt;" prompt=" " sqref="C8" xr:uid="{9A35E64E-CB14-4DF4-AC2B-A17C727F1E70}">
      <formula1>$I$6:$I$7</formula1>
    </dataValidation>
    <dataValidation type="list" allowBlank="1" showInputMessage="1" showErrorMessage="1" promptTitle="&lt;Please select&gt;" prompt=" " sqref="C4" xr:uid="{BBF146EA-15C0-41F2-B8DE-8406357596A3}">
      <formula1>$H$2:$H$7</formula1>
    </dataValidation>
    <dataValidation type="list" allowBlank="1" showInputMessage="1" showErrorMessage="1" promptTitle="&lt;Please select&gt;" prompt=" " sqref="C2" xr:uid="{E5158952-E3B9-47B4-8667-232ABA0B10EE}">
      <formula1>$G$1:$G$40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3318-E08D-4A28-BD07-6792CB5476CC}">
  <dimension ref="A1:J3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5"/>
  <cols>
    <col min="1" max="1" width="55.42578125" style="2" bestFit="1" customWidth="1"/>
    <col min="2" max="2" width="19.42578125" style="2" bestFit="1" customWidth="1"/>
    <col min="3" max="3" width="12.140625" style="2" bestFit="1" customWidth="1"/>
    <col min="4" max="4" width="21" style="2" bestFit="1" customWidth="1"/>
    <col min="5" max="5" width="15.5703125" style="2" bestFit="1" customWidth="1"/>
    <col min="6" max="7" width="16" style="2" bestFit="1" customWidth="1"/>
    <col min="8" max="8" width="40.85546875" style="2" bestFit="1" customWidth="1"/>
    <col min="9" max="9" width="9.140625" style="1" customWidth="1"/>
    <col min="10" max="10" width="9.140625" style="1" hidden="1" customWidth="1"/>
    <col min="11" max="16384" width="9.140625" style="1"/>
  </cols>
  <sheetData>
    <row r="1" spans="1:8">
      <c r="A1" s="54" t="s">
        <v>107</v>
      </c>
      <c r="B1" s="55"/>
      <c r="C1" s="55"/>
      <c r="D1" s="55"/>
      <c r="E1" s="55"/>
      <c r="F1" s="55"/>
      <c r="G1" s="55"/>
      <c r="H1" s="56"/>
    </row>
    <row r="2" spans="1:8" ht="15" customHeight="1">
      <c r="A2" s="57" t="s">
        <v>158</v>
      </c>
      <c r="B2" s="58"/>
      <c r="C2" s="58"/>
      <c r="D2" s="58"/>
      <c r="E2" s="58"/>
      <c r="F2" s="58"/>
      <c r="G2" s="58"/>
      <c r="H2" s="59"/>
    </row>
    <row r="3" spans="1:8" ht="30">
      <c r="A3" s="2" t="s">
        <v>115</v>
      </c>
      <c r="B3" s="30" t="s">
        <v>157</v>
      </c>
      <c r="E3" s="60" t="s">
        <v>159</v>
      </c>
      <c r="F3" s="60"/>
      <c r="G3" s="60"/>
      <c r="H3" s="63"/>
    </row>
    <row r="4" spans="1:8" s="32" customFormat="1" ht="45">
      <c r="A4" s="31" t="s">
        <v>121</v>
      </c>
      <c r="B4" s="10" t="s">
        <v>122</v>
      </c>
      <c r="C4" s="10" t="s">
        <v>123</v>
      </c>
      <c r="D4" s="10" t="s">
        <v>124</v>
      </c>
      <c r="E4" s="10" t="s">
        <v>125</v>
      </c>
      <c r="F4" s="10" t="s">
        <v>126</v>
      </c>
      <c r="G4" s="10" t="s">
        <v>127</v>
      </c>
      <c r="H4" s="42" t="s">
        <v>162</v>
      </c>
    </row>
    <row r="5" spans="1:8" ht="15" customHeight="1">
      <c r="A5" s="51" t="s">
        <v>77</v>
      </c>
      <c r="B5" s="52"/>
      <c r="C5" s="52"/>
      <c r="D5" s="52"/>
      <c r="E5" s="52"/>
      <c r="F5" s="52"/>
      <c r="G5" s="52"/>
      <c r="H5" s="53"/>
    </row>
    <row r="6" spans="1:8">
      <c r="A6" s="7" t="s">
        <v>84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39">
        <v>0</v>
      </c>
    </row>
    <row r="7" spans="1:8">
      <c r="A7" s="7" t="s">
        <v>85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39">
        <v>0</v>
      </c>
    </row>
    <row r="8" spans="1:8">
      <c r="A8" s="7" t="s">
        <v>86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39">
        <v>0</v>
      </c>
    </row>
    <row r="9" spans="1:8">
      <c r="A9" s="7" t="s">
        <v>136</v>
      </c>
      <c r="B9" s="33"/>
      <c r="C9" s="33"/>
      <c r="D9" s="33"/>
      <c r="E9" s="15">
        <v>0</v>
      </c>
      <c r="F9" s="33"/>
      <c r="G9" s="33"/>
      <c r="H9" s="39">
        <v>0</v>
      </c>
    </row>
    <row r="10" spans="1:8">
      <c r="A10" s="7" t="s">
        <v>138</v>
      </c>
      <c r="B10" s="33"/>
      <c r="C10" s="33"/>
      <c r="D10" s="33"/>
      <c r="E10" s="33"/>
      <c r="F10" s="15">
        <v>0</v>
      </c>
      <c r="G10" s="15">
        <v>0</v>
      </c>
      <c r="H10" s="39">
        <v>0</v>
      </c>
    </row>
    <row r="11" spans="1:8">
      <c r="A11" s="7" t="s">
        <v>135</v>
      </c>
      <c r="B11" s="33"/>
      <c r="C11" s="33"/>
      <c r="D11" s="33"/>
      <c r="E11" s="15">
        <v>0</v>
      </c>
      <c r="F11" s="33"/>
      <c r="G11" s="33"/>
      <c r="H11" s="39">
        <v>0</v>
      </c>
    </row>
    <row r="12" spans="1:8">
      <c r="A12" s="7" t="s">
        <v>89</v>
      </c>
      <c r="B12" s="33"/>
      <c r="C12" s="33"/>
      <c r="D12" s="15">
        <v>0</v>
      </c>
      <c r="E12" s="33"/>
      <c r="F12" s="33"/>
      <c r="G12" s="15">
        <v>0</v>
      </c>
      <c r="H12" s="39">
        <v>0</v>
      </c>
    </row>
    <row r="13" spans="1:8">
      <c r="A13" s="7" t="s">
        <v>83</v>
      </c>
      <c r="B13" s="15">
        <v>0</v>
      </c>
      <c r="C13" s="15">
        <v>0</v>
      </c>
      <c r="D13" s="33"/>
      <c r="E13" s="33"/>
      <c r="F13" s="33"/>
      <c r="G13" s="33"/>
      <c r="H13" s="39">
        <v>0</v>
      </c>
    </row>
    <row r="14" spans="1:8">
      <c r="A14" s="8" t="s">
        <v>93</v>
      </c>
      <c r="B14" s="33"/>
      <c r="C14" s="33"/>
      <c r="D14" s="33"/>
      <c r="E14" s="33"/>
      <c r="F14" s="33"/>
      <c r="G14" s="15">
        <v>0</v>
      </c>
      <c r="H14" s="39">
        <v>0</v>
      </c>
    </row>
    <row r="15" spans="1:8">
      <c r="A15" s="7" t="s">
        <v>131</v>
      </c>
      <c r="B15" s="33"/>
      <c r="C15" s="33"/>
      <c r="D15" s="15">
        <v>0</v>
      </c>
      <c r="E15" s="33"/>
      <c r="F15" s="33"/>
      <c r="G15" s="33"/>
      <c r="H15" s="39">
        <v>0</v>
      </c>
    </row>
    <row r="16" spans="1:8">
      <c r="A16" s="7" t="s">
        <v>80</v>
      </c>
      <c r="B16" s="15">
        <v>0</v>
      </c>
      <c r="C16" s="15">
        <v>0</v>
      </c>
      <c r="D16" s="33"/>
      <c r="E16" s="33"/>
      <c r="F16" s="33"/>
      <c r="G16" s="33"/>
      <c r="H16" s="39">
        <v>0</v>
      </c>
    </row>
    <row r="17" spans="1:10">
      <c r="A17" s="7" t="s">
        <v>134</v>
      </c>
      <c r="B17" s="33"/>
      <c r="C17" s="33"/>
      <c r="D17" s="15">
        <v>0</v>
      </c>
      <c r="E17" s="15">
        <v>0</v>
      </c>
      <c r="F17" s="33"/>
      <c r="G17" s="33"/>
      <c r="H17" s="39">
        <v>0</v>
      </c>
    </row>
    <row r="18" spans="1:10">
      <c r="A18" s="7" t="s">
        <v>76</v>
      </c>
      <c r="B18" s="33"/>
      <c r="C18" s="33"/>
      <c r="D18" s="33"/>
      <c r="E18" s="33"/>
      <c r="F18" s="15">
        <v>0</v>
      </c>
      <c r="G18" s="33"/>
      <c r="H18" s="39">
        <v>0</v>
      </c>
    </row>
    <row r="19" spans="1:10">
      <c r="A19" s="7" t="s">
        <v>81</v>
      </c>
      <c r="B19" s="15">
        <v>0</v>
      </c>
      <c r="C19" s="15">
        <v>0</v>
      </c>
      <c r="D19" s="33"/>
      <c r="E19" s="33"/>
      <c r="F19" s="33"/>
      <c r="G19" s="33"/>
      <c r="H19" s="39">
        <v>0</v>
      </c>
    </row>
    <row r="20" spans="1:10">
      <c r="A20" s="7" t="s">
        <v>82</v>
      </c>
      <c r="B20" s="33"/>
      <c r="C20" s="33"/>
      <c r="D20" s="33"/>
      <c r="E20" s="33"/>
      <c r="F20" s="15">
        <v>0</v>
      </c>
      <c r="G20" s="33"/>
      <c r="H20" s="39">
        <v>0</v>
      </c>
    </row>
    <row r="21" spans="1:10" ht="30.75" thickBot="1">
      <c r="A21" s="64" t="s">
        <v>160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50">
        <v>0</v>
      </c>
    </row>
    <row r="22" spans="1:10">
      <c r="A22" s="40" t="s">
        <v>78</v>
      </c>
      <c r="B22" s="41">
        <f t="shared" ref="B22:H22" si="0">SUM(B6:B21)</f>
        <v>0</v>
      </c>
      <c r="C22" s="41">
        <f t="shared" si="0"/>
        <v>0</v>
      </c>
      <c r="D22" s="41">
        <f t="shared" si="0"/>
        <v>0</v>
      </c>
      <c r="E22" s="41">
        <f t="shared" si="0"/>
        <v>0</v>
      </c>
      <c r="F22" s="41">
        <f t="shared" si="0"/>
        <v>0</v>
      </c>
      <c r="G22" s="41">
        <f t="shared" si="0"/>
        <v>0</v>
      </c>
      <c r="H22" s="41">
        <f t="shared" si="0"/>
        <v>0</v>
      </c>
    </row>
    <row r="23" spans="1:10">
      <c r="A23" s="36" t="s">
        <v>79</v>
      </c>
      <c r="B23" s="37"/>
      <c r="C23" s="37"/>
      <c r="D23" s="37"/>
      <c r="E23" s="37"/>
      <c r="F23" s="37"/>
      <c r="G23" s="37"/>
      <c r="H23" s="38"/>
    </row>
    <row r="24" spans="1:10">
      <c r="A24" s="8" t="s">
        <v>129</v>
      </c>
      <c r="B24" s="16">
        <v>0</v>
      </c>
      <c r="C24" s="16">
        <v>0</v>
      </c>
      <c r="D24" s="34"/>
      <c r="E24" s="16">
        <v>0</v>
      </c>
      <c r="F24" s="34"/>
      <c r="G24" s="34"/>
      <c r="H24" s="43">
        <v>0</v>
      </c>
      <c r="J24" s="45">
        <f>SUM(B24:H24)</f>
        <v>0</v>
      </c>
    </row>
    <row r="25" spans="1:10">
      <c r="A25" s="7" t="s">
        <v>87</v>
      </c>
      <c r="B25" s="16">
        <v>0</v>
      </c>
      <c r="C25" s="16">
        <v>0</v>
      </c>
      <c r="D25" s="34"/>
      <c r="E25" s="34"/>
      <c r="F25" s="34"/>
      <c r="G25" s="34"/>
      <c r="H25" s="43">
        <v>0</v>
      </c>
      <c r="J25" s="45">
        <f t="shared" ref="J25:J38" si="1">SUM(B25:H25)</f>
        <v>0</v>
      </c>
    </row>
    <row r="26" spans="1:10">
      <c r="A26" s="8" t="s">
        <v>130</v>
      </c>
      <c r="B26" s="34"/>
      <c r="C26" s="16">
        <v>0</v>
      </c>
      <c r="D26" s="34"/>
      <c r="E26" s="34"/>
      <c r="F26" s="34"/>
      <c r="G26" s="34"/>
      <c r="H26" s="43">
        <v>0</v>
      </c>
      <c r="J26" s="45">
        <f t="shared" si="1"/>
        <v>0</v>
      </c>
    </row>
    <row r="27" spans="1:10">
      <c r="A27" s="8" t="s">
        <v>94</v>
      </c>
      <c r="B27" s="34"/>
      <c r="C27" s="34"/>
      <c r="D27" s="16">
        <v>0</v>
      </c>
      <c r="E27" s="16">
        <v>0</v>
      </c>
      <c r="F27" s="34"/>
      <c r="G27" s="34"/>
      <c r="H27" s="43">
        <v>0</v>
      </c>
      <c r="J27" s="45">
        <f t="shared" si="1"/>
        <v>0</v>
      </c>
    </row>
    <row r="28" spans="1:10">
      <c r="A28" s="8" t="s">
        <v>139</v>
      </c>
      <c r="B28" s="34"/>
      <c r="C28" s="34"/>
      <c r="D28" s="16">
        <v>0</v>
      </c>
      <c r="E28" s="16">
        <v>0</v>
      </c>
      <c r="F28" s="16">
        <v>0</v>
      </c>
      <c r="G28" s="16">
        <v>0</v>
      </c>
      <c r="H28" s="43">
        <v>0</v>
      </c>
      <c r="J28" s="45">
        <f t="shared" si="1"/>
        <v>0</v>
      </c>
    </row>
    <row r="29" spans="1:10">
      <c r="A29" s="8" t="s">
        <v>128</v>
      </c>
      <c r="B29" s="16">
        <v>0</v>
      </c>
      <c r="C29" s="16">
        <v>0</v>
      </c>
      <c r="D29" s="34"/>
      <c r="E29" s="34"/>
      <c r="F29" s="34"/>
      <c r="G29" s="34"/>
      <c r="H29" s="43">
        <v>0</v>
      </c>
      <c r="J29" s="45">
        <f t="shared" si="1"/>
        <v>0</v>
      </c>
    </row>
    <row r="30" spans="1:10">
      <c r="A30" s="7" t="s">
        <v>140</v>
      </c>
      <c r="B30" s="34"/>
      <c r="C30" s="34"/>
      <c r="D30" s="34"/>
      <c r="E30" s="34"/>
      <c r="F30" s="34"/>
      <c r="G30" s="34"/>
      <c r="H30" s="43">
        <v>0</v>
      </c>
      <c r="J30" s="45">
        <f t="shared" si="1"/>
        <v>0</v>
      </c>
    </row>
    <row r="31" spans="1:10">
      <c r="A31" s="8" t="s">
        <v>133</v>
      </c>
      <c r="B31" s="34"/>
      <c r="C31" s="34"/>
      <c r="D31" s="16">
        <v>0</v>
      </c>
      <c r="E31" s="34"/>
      <c r="F31" s="34"/>
      <c r="G31" s="16">
        <v>0</v>
      </c>
      <c r="H31" s="43">
        <v>0</v>
      </c>
      <c r="J31" s="45">
        <f t="shared" si="1"/>
        <v>0</v>
      </c>
    </row>
    <row r="32" spans="1:10" ht="30">
      <c r="A32" s="7" t="s">
        <v>137</v>
      </c>
      <c r="B32" s="34"/>
      <c r="C32" s="34"/>
      <c r="D32" s="34"/>
      <c r="E32" s="34"/>
      <c r="F32" s="16">
        <v>0</v>
      </c>
      <c r="G32" s="34"/>
      <c r="H32" s="43">
        <v>0</v>
      </c>
      <c r="J32" s="45">
        <f t="shared" si="1"/>
        <v>0</v>
      </c>
    </row>
    <row r="33" spans="1:10">
      <c r="A33" s="7" t="s">
        <v>90</v>
      </c>
      <c r="B33" s="16">
        <v>0</v>
      </c>
      <c r="C33" s="16">
        <v>0</v>
      </c>
      <c r="D33" s="16">
        <v>0</v>
      </c>
      <c r="E33" s="16">
        <v>0</v>
      </c>
      <c r="F33" s="34"/>
      <c r="G33" s="34"/>
      <c r="H33" s="43">
        <v>0</v>
      </c>
      <c r="J33" s="45">
        <f t="shared" si="1"/>
        <v>0</v>
      </c>
    </row>
    <row r="34" spans="1:10">
      <c r="A34" s="7" t="s">
        <v>91</v>
      </c>
      <c r="B34" s="16">
        <v>0</v>
      </c>
      <c r="C34" s="16">
        <v>0</v>
      </c>
      <c r="D34" s="34"/>
      <c r="E34" s="34"/>
      <c r="F34" s="16">
        <v>0</v>
      </c>
      <c r="G34" s="34"/>
      <c r="H34" s="43">
        <v>0</v>
      </c>
      <c r="J34" s="45">
        <f t="shared" si="1"/>
        <v>0</v>
      </c>
    </row>
    <row r="35" spans="1:10">
      <c r="A35" s="8" t="s">
        <v>132</v>
      </c>
      <c r="B35" s="34"/>
      <c r="C35" s="34"/>
      <c r="D35" s="16">
        <v>0</v>
      </c>
      <c r="E35" s="16">
        <v>0</v>
      </c>
      <c r="F35" s="34"/>
      <c r="G35" s="34"/>
      <c r="H35" s="43">
        <v>0</v>
      </c>
      <c r="J35" s="45">
        <f t="shared" si="1"/>
        <v>0</v>
      </c>
    </row>
    <row r="36" spans="1:10">
      <c r="A36" s="7" t="s">
        <v>88</v>
      </c>
      <c r="B36" s="16">
        <v>0</v>
      </c>
      <c r="C36" s="16">
        <v>0</v>
      </c>
      <c r="D36" s="34"/>
      <c r="E36" s="16">
        <v>0</v>
      </c>
      <c r="F36" s="16">
        <v>0</v>
      </c>
      <c r="G36" s="34"/>
      <c r="H36" s="43">
        <v>0</v>
      </c>
      <c r="J36" s="45">
        <f t="shared" si="1"/>
        <v>0</v>
      </c>
    </row>
    <row r="37" spans="1:10">
      <c r="A37" s="7" t="s">
        <v>92</v>
      </c>
      <c r="B37" s="16">
        <v>0</v>
      </c>
      <c r="C37" s="16">
        <v>0</v>
      </c>
      <c r="D37" s="34"/>
      <c r="E37" s="34"/>
      <c r="F37" s="34"/>
      <c r="G37" s="34"/>
      <c r="H37" s="43">
        <v>0</v>
      </c>
      <c r="J37" s="45">
        <f t="shared" si="1"/>
        <v>0</v>
      </c>
    </row>
    <row r="38" spans="1:10" ht="30.75" thickBot="1">
      <c r="A38" s="64" t="s">
        <v>161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8">
        <v>0</v>
      </c>
      <c r="J38" s="45">
        <f t="shared" si="1"/>
        <v>0</v>
      </c>
    </row>
    <row r="39" spans="1:10">
      <c r="A39" s="40" t="s">
        <v>78</v>
      </c>
      <c r="B39" s="44">
        <f t="shared" ref="B39:H39" si="2">SUM(B24:B38)</f>
        <v>0</v>
      </c>
      <c r="C39" s="44">
        <f t="shared" si="2"/>
        <v>0</v>
      </c>
      <c r="D39" s="44">
        <f t="shared" si="2"/>
        <v>0</v>
      </c>
      <c r="E39" s="44">
        <f t="shared" si="2"/>
        <v>0</v>
      </c>
      <c r="F39" s="44">
        <f t="shared" si="2"/>
        <v>0</v>
      </c>
      <c r="G39" s="44">
        <f t="shared" si="2"/>
        <v>0</v>
      </c>
      <c r="H39" s="44">
        <f t="shared" si="2"/>
        <v>0</v>
      </c>
    </row>
  </sheetData>
  <sortState xmlns:xlrd2="http://schemas.microsoft.com/office/spreadsheetml/2017/richdata2" ref="A24:G37">
    <sortCondition ref="A24:A37"/>
  </sortState>
  <mergeCells count="4">
    <mergeCell ref="A5:H5"/>
    <mergeCell ref="A1:H1"/>
    <mergeCell ref="A2:H2"/>
    <mergeCell ref="E3:G3"/>
  </mergeCells>
  <phoneticPr fontId="11" type="noConversion"/>
  <hyperlinks>
    <hyperlink ref="A2:H2" r:id="rId1" display="please refer to the Credit Unit Statement (CUS) of the respective major/minor before inputting the items below. " xr:uid="{3BD68218-AFCA-4A3A-BDCA-A2E17FD17E6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64D9-0F26-4F3C-BC05-6927148C02ED}">
  <dimension ref="A1:D1"/>
  <sheetViews>
    <sheetView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46.85546875" bestFit="1" customWidth="1"/>
    <col min="2" max="2" width="8.140625" bestFit="1" customWidth="1"/>
    <col min="4" max="4" width="13.85546875" bestFit="1" customWidth="1"/>
  </cols>
  <sheetData>
    <row r="1" spans="1:4">
      <c r="A1" s="4" t="s">
        <v>3</v>
      </c>
      <c r="B1" s="4" t="s">
        <v>22</v>
      </c>
      <c r="C1" s="4"/>
      <c r="D1" s="4" t="s">
        <v>15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D69C-1F8A-4C34-8B9F-3B6CD94A17FB}">
  <dimension ref="A1:J8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RowHeight="15"/>
  <cols>
    <col min="1" max="1" width="11.5703125" style="2" customWidth="1"/>
    <col min="2" max="2" width="35.7109375" style="2" customWidth="1"/>
    <col min="3" max="3" width="15.7109375" style="2" customWidth="1"/>
    <col min="4" max="4" width="2.42578125" style="2" customWidth="1"/>
    <col min="5" max="5" width="28.7109375" style="2" bestFit="1" customWidth="1"/>
    <col min="6" max="6" width="25.85546875" style="2" bestFit="1" customWidth="1"/>
    <col min="7" max="7" width="24.85546875" style="2" customWidth="1"/>
    <col min="8" max="8" width="22.42578125" style="2" bestFit="1" customWidth="1"/>
    <col min="9" max="9" width="28.140625" style="2" bestFit="1" customWidth="1"/>
    <col min="10" max="10" width="19" style="2" customWidth="1"/>
    <col min="11" max="16384" width="9.140625" style="1"/>
  </cols>
  <sheetData>
    <row r="1" spans="1:10" ht="15" customHeight="1">
      <c r="E1" s="61" t="s">
        <v>116</v>
      </c>
      <c r="F1" s="61"/>
      <c r="G1" s="61"/>
      <c r="H1" s="61"/>
      <c r="I1" s="61"/>
      <c r="J1" s="61"/>
    </row>
    <row r="2" spans="1:10" s="10" customFormat="1" ht="45">
      <c r="A2" s="35" t="s">
        <v>98</v>
      </c>
      <c r="B2" s="35" t="s">
        <v>118</v>
      </c>
      <c r="C2" s="35" t="s">
        <v>113</v>
      </c>
      <c r="D2" s="35"/>
      <c r="E2" s="35" t="s">
        <v>108</v>
      </c>
      <c r="F2" s="35" t="s">
        <v>109</v>
      </c>
      <c r="G2" s="35" t="s">
        <v>110</v>
      </c>
      <c r="H2" s="35" t="s">
        <v>111</v>
      </c>
      <c r="I2" s="35" t="s">
        <v>112</v>
      </c>
      <c r="J2" s="35"/>
    </row>
    <row r="3" spans="1:10" s="13" customFormat="1" ht="120">
      <c r="A3" s="13" t="s">
        <v>99</v>
      </c>
      <c r="B3" s="17"/>
      <c r="C3" s="17"/>
      <c r="E3" s="13" t="s">
        <v>151</v>
      </c>
      <c r="F3" s="13" t="s">
        <v>155</v>
      </c>
      <c r="G3" s="13" t="s">
        <v>154</v>
      </c>
      <c r="H3" s="13" t="s">
        <v>153</v>
      </c>
      <c r="I3" s="13" t="s">
        <v>152</v>
      </c>
    </row>
    <row r="4" spans="1:10" ht="80.099999999999994" customHeight="1">
      <c r="A4" s="10" t="s">
        <v>156</v>
      </c>
      <c r="B4" s="18"/>
      <c r="C4" s="19"/>
      <c r="D4" s="10"/>
      <c r="E4" s="11"/>
      <c r="F4" s="11"/>
      <c r="G4" s="11"/>
      <c r="H4" s="11"/>
      <c r="I4" s="11"/>
      <c r="J4" s="11"/>
    </row>
    <row r="5" spans="1:10" ht="80.099999999999994" customHeight="1">
      <c r="A5" s="10" t="s">
        <v>100</v>
      </c>
      <c r="B5" s="18"/>
      <c r="C5" s="14"/>
      <c r="E5" s="11"/>
      <c r="F5" s="11"/>
      <c r="G5" s="11"/>
      <c r="H5" s="11"/>
      <c r="I5" s="11"/>
      <c r="J5" s="11"/>
    </row>
    <row r="6" spans="1:10" ht="80.099999999999994" customHeight="1">
      <c r="A6" s="10" t="s">
        <v>101</v>
      </c>
      <c r="B6" s="18"/>
      <c r="C6" s="14"/>
      <c r="E6" s="11"/>
      <c r="F6" s="11"/>
      <c r="G6" s="11"/>
      <c r="H6" s="11"/>
      <c r="I6" s="11"/>
      <c r="J6" s="11"/>
    </row>
    <row r="7" spans="1:10" ht="80.099999999999994" customHeight="1">
      <c r="A7" s="10" t="s">
        <v>102</v>
      </c>
      <c r="B7" s="18"/>
      <c r="C7" s="14"/>
      <c r="E7" s="11"/>
      <c r="F7" s="11"/>
      <c r="G7" s="11"/>
      <c r="H7" s="11"/>
      <c r="I7" s="11"/>
      <c r="J7" s="11"/>
    </row>
    <row r="8" spans="1:10">
      <c r="A8" s="10"/>
      <c r="B8" s="10"/>
    </row>
  </sheetData>
  <autoFilter ref="A2:J2" xr:uid="{33758DF1-ED54-47CB-91E3-1C39A94292C5}"/>
  <mergeCells count="1">
    <mergeCell ref="E1:J1"/>
  </mergeCells>
  <phoneticPr fontId="11" type="noConversion"/>
  <hyperlinks>
    <hyperlink ref="E1:J1" r:id="rId1" display="For reference only: Programme Learning Outcomes (PLOs) of the respective major/minor of 2012-13" xr:uid="{C83F9A3E-C682-49E9-B5E9-DAEDEF8D7A9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69CA-4CEA-4BDB-A82A-C9893B5F7AC4}">
  <dimension ref="A1:F18"/>
  <sheetViews>
    <sheetView workbookViewId="0">
      <pane ySplit="3" topLeftCell="A4" activePane="bottomLeft" state="frozen"/>
      <selection pane="bottomLeft" activeCell="B4" sqref="B4"/>
    </sheetView>
  </sheetViews>
  <sheetFormatPr defaultRowHeight="15"/>
  <cols>
    <col min="1" max="1" width="47" style="2" customWidth="1"/>
    <col min="2" max="6" width="20.7109375" style="2" customWidth="1"/>
    <col min="7" max="16384" width="9.140625" style="1"/>
  </cols>
  <sheetData>
    <row r="1" spans="1:6">
      <c r="A1" s="20" t="s">
        <v>105</v>
      </c>
      <c r="B1" s="62" t="s">
        <v>103</v>
      </c>
      <c r="C1" s="62"/>
      <c r="D1" s="62"/>
      <c r="E1" s="62"/>
      <c r="F1" s="62"/>
    </row>
    <row r="2" spans="1:6">
      <c r="B2" s="3" t="s">
        <v>99</v>
      </c>
      <c r="C2" s="3" t="s">
        <v>156</v>
      </c>
      <c r="D2" s="3" t="s">
        <v>100</v>
      </c>
      <c r="E2" s="3" t="s">
        <v>101</v>
      </c>
      <c r="F2" s="3" t="s">
        <v>102</v>
      </c>
    </row>
    <row r="3" spans="1:6" s="2" customFormat="1" ht="114" customHeight="1">
      <c r="A3" s="35" t="s">
        <v>117</v>
      </c>
      <c r="B3" s="12" t="str">
        <f>IF('Learning Outcomes 1'!B3&lt;&gt;"",'Learning Outcomes 1'!B3,"")</f>
        <v/>
      </c>
      <c r="C3" s="12" t="str">
        <f>IF('Learning Outcomes 1'!B4&lt;&gt;"",'Learning Outcomes 1'!B4,"")</f>
        <v/>
      </c>
      <c r="D3" s="12" t="str">
        <f>IF('Learning Outcomes 1'!B5&lt;&gt;"",'Learning Outcomes 1'!B5,"")</f>
        <v/>
      </c>
      <c r="E3" s="12" t="str">
        <f>IF('Learning Outcomes 1'!B6&lt;&gt;"",'Learning Outcomes 1'!B6,"")</f>
        <v/>
      </c>
      <c r="F3" s="12" t="str">
        <f>IF('Learning Outcomes 1'!B7&lt;&gt;"",'Learning Outcomes 1'!B7,"")</f>
        <v/>
      </c>
    </row>
    <row r="4" spans="1:6">
      <c r="A4" s="2" t="str">
        <f>IF('Teaching-Learning'!J24&gt;0,'Teaching-Learning'!A24,"")</f>
        <v/>
      </c>
    </row>
    <row r="5" spans="1:6">
      <c r="A5" s="2" t="str">
        <f>IF('Teaching-Learning'!J25&gt;0,'Teaching-Learning'!A25,"")</f>
        <v/>
      </c>
    </row>
    <row r="6" spans="1:6">
      <c r="A6" s="2" t="str">
        <f>IF('Teaching-Learning'!J26&gt;0,'Teaching-Learning'!A26,"")</f>
        <v/>
      </c>
    </row>
    <row r="7" spans="1:6">
      <c r="A7" s="2" t="str">
        <f>IF('Teaching-Learning'!J27&gt;0,'Teaching-Learning'!A27,"")</f>
        <v/>
      </c>
    </row>
    <row r="8" spans="1:6">
      <c r="A8" s="2" t="str">
        <f>IF('Teaching-Learning'!J28&gt;0,'Teaching-Learning'!A28,"")</f>
        <v/>
      </c>
    </row>
    <row r="9" spans="1:6">
      <c r="A9" s="2" t="str">
        <f>IF('Teaching-Learning'!J29&gt;0,'Teaching-Learning'!A29,"")</f>
        <v/>
      </c>
    </row>
    <row r="10" spans="1:6">
      <c r="A10" s="2" t="str">
        <f>IF('Teaching-Learning'!J30&gt;0,'Teaching-Learning'!A30,"")</f>
        <v/>
      </c>
    </row>
    <row r="11" spans="1:6">
      <c r="A11" s="2" t="str">
        <f>IF('Teaching-Learning'!J31&gt;0,'Teaching-Learning'!A31,"")</f>
        <v/>
      </c>
    </row>
    <row r="12" spans="1:6">
      <c r="A12" s="2" t="str">
        <f>IF('Teaching-Learning'!J32&gt;0,'Teaching-Learning'!A32,"")</f>
        <v/>
      </c>
    </row>
    <row r="13" spans="1:6">
      <c r="A13" s="2" t="str">
        <f>IF('Teaching-Learning'!J33&gt;0,'Teaching-Learning'!A33,"")</f>
        <v/>
      </c>
    </row>
    <row r="14" spans="1:6">
      <c r="A14" s="2" t="str">
        <f>IF('Teaching-Learning'!J34&gt;0,'Teaching-Learning'!A34,"")</f>
        <v/>
      </c>
    </row>
    <row r="15" spans="1:6">
      <c r="A15" s="2" t="str">
        <f>IF('Teaching-Learning'!J35&gt;0,'Teaching-Learning'!A35,"")</f>
        <v/>
      </c>
    </row>
    <row r="16" spans="1:6">
      <c r="A16" s="2" t="str">
        <f>IF('Teaching-Learning'!J36&gt;0,'Teaching-Learning'!A36,"")</f>
        <v/>
      </c>
    </row>
    <row r="17" spans="1:1">
      <c r="A17" s="2" t="str">
        <f>IF('Teaching-Learning'!J37&gt;0,'Teaching-Learning'!A37,"")</f>
        <v/>
      </c>
    </row>
    <row r="18" spans="1:1">
      <c r="A18" s="2" t="str">
        <f>IF('Teaching-Learning'!J38&gt;0,'Teaching-Learning'!A38,"")</f>
        <v/>
      </c>
    </row>
  </sheetData>
  <autoFilter ref="A3:F3" xr:uid="{F896033D-03B4-4D8B-B21C-48218896EAB7}"/>
  <mergeCells count="1">
    <mergeCell ref="B1:F1"/>
  </mergeCells>
  <phoneticPr fontId="11" type="noConversion"/>
  <dataValidations count="2">
    <dataValidation type="list" allowBlank="1" showInputMessage="1" showErrorMessage="1" sqref="C4:F19" xr:uid="{FF4EF22C-6B75-4513-980D-112169299BC3}">
      <formula1>"Yes, No (or leave it blank)"</formula1>
    </dataValidation>
    <dataValidation type="list" allowBlank="1" showInputMessage="1" showErrorMessage="1" promptTitle="&lt;Please select&gt;" prompt=" " sqref="B4:B19" xr:uid="{77E46392-7C7D-4061-8225-417C559FA538}">
      <formula1>"Yes, No (or leave it blank)"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B80F-BBE2-4BD4-8BFE-D1754F00D55B}">
  <dimension ref="A1:D10"/>
  <sheetViews>
    <sheetView workbookViewId="0">
      <pane ySplit="1" topLeftCell="A2" activePane="bottomLeft" state="frozen"/>
      <selection pane="bottomLeft" activeCell="C2" sqref="C2"/>
    </sheetView>
  </sheetViews>
  <sheetFormatPr defaultRowHeight="15"/>
  <cols>
    <col min="1" max="1" width="19.5703125" style="3" customWidth="1"/>
    <col min="2" max="2" width="27.140625" style="2" customWidth="1"/>
    <col min="3" max="3" width="70.7109375" style="2" customWidth="1"/>
    <col min="4" max="4" width="33.42578125" style="2" bestFit="1" customWidth="1"/>
    <col min="5" max="16384" width="9.140625" style="2"/>
  </cols>
  <sheetData>
    <row r="1" spans="1:4" s="10" customFormat="1" ht="45">
      <c r="A1" s="35" t="s">
        <v>114</v>
      </c>
      <c r="B1" s="47" t="s">
        <v>3</v>
      </c>
      <c r="C1" s="47" t="s">
        <v>22</v>
      </c>
      <c r="D1" s="47" t="s">
        <v>15</v>
      </c>
    </row>
    <row r="2" spans="1:4">
      <c r="A2" s="3" t="s">
        <v>4</v>
      </c>
      <c r="B2" s="2" t="s">
        <v>0</v>
      </c>
      <c r="C2" s="19"/>
    </row>
    <row r="3" spans="1:4">
      <c r="A3" s="3" t="s">
        <v>4</v>
      </c>
      <c r="B3" s="2" t="s">
        <v>1</v>
      </c>
      <c r="C3" s="19"/>
    </row>
    <row r="4" spans="1:4">
      <c r="A4" s="3" t="s">
        <v>4</v>
      </c>
      <c r="B4" s="2" t="s">
        <v>2</v>
      </c>
      <c r="C4" s="19"/>
    </row>
    <row r="5" spans="1:4" ht="30">
      <c r="A5" s="3" t="s">
        <v>4</v>
      </c>
      <c r="B5" s="2" t="s">
        <v>5</v>
      </c>
      <c r="C5" s="19"/>
    </row>
    <row r="6" spans="1:4" ht="30">
      <c r="B6" s="2" t="s">
        <v>6</v>
      </c>
      <c r="C6" s="19"/>
    </row>
    <row r="7" spans="1:4" ht="30">
      <c r="B7" s="2" t="s">
        <v>7</v>
      </c>
      <c r="C7" s="19"/>
    </row>
    <row r="8" spans="1:4" ht="45">
      <c r="A8" s="3" t="s">
        <v>4</v>
      </c>
      <c r="B8" s="2" t="s">
        <v>12</v>
      </c>
      <c r="C8" s="19"/>
      <c r="D8" s="6" t="s">
        <v>11</v>
      </c>
    </row>
    <row r="9" spans="1:4" ht="45">
      <c r="A9" s="3" t="s">
        <v>4</v>
      </c>
      <c r="B9" s="2" t="s">
        <v>13</v>
      </c>
      <c r="C9" s="19"/>
      <c r="D9" s="2" t="s">
        <v>9</v>
      </c>
    </row>
    <row r="10" spans="1:4" ht="30">
      <c r="A10" s="3" t="s">
        <v>4</v>
      </c>
      <c r="B10" s="2" t="s">
        <v>14</v>
      </c>
      <c r="C10" s="19"/>
      <c r="D10" s="5" t="s">
        <v>10</v>
      </c>
    </row>
  </sheetData>
  <autoFilter ref="A1:D10" xr:uid="{3392219A-320B-4417-B26B-4BDABEAB3440}"/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H h 6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N H h 6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R 4 e l o o i k e 4 D g A A A B E A A A A T A B w A R m 9 y b X V s Y X M v U 2 V j d G l v b j E u b S C i G A A o o B Q A A A A A A A A A A A A A A A A A A A A A A A A A A A A r T k 0 u y c z P U w i G 0 I b W A F B L A Q I t A B Q A A g A I A D R 4 e l p L Q M D j p A A A A P Y A A A A S A A A A A A A A A A A A A A A A A A A A A A B D b 2 5 m a W c v U G F j a 2 F n Z S 5 4 b W x Q S w E C L Q A U A A I A C A A 0 e H p a D 8 r p q 6 Q A A A D p A A A A E w A A A A A A A A A A A A A A A A D w A A A A W 0 N v b n R l b n R f V H l w Z X N d L n h t b F B L A Q I t A B Q A A g A I A D R 4 e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1 A L f a T d P j R 7 5 + O P I 8 Q K q y A A A A A A I A A A A A A B B m A A A A A Q A A I A A A A N t 9 C O 8 S 1 K E E 1 B p n z k F H 1 Z F c h v w M W z M s O G p x 0 5 I r x J k a A A A A A A 6 A A A A A A g A A I A A A A P w d j 6 B 2 8 0 D Z j c Q C y W G v v r E O V 6 v 1 k P l G M t G P g 3 b l z U 6 q U A A A A F X J t g g + w i h t z X 9 c V A 0 G 2 8 q F b e O M Y D c w 7 0 C 8 6 W q Y 5 J e L W x k t 8 7 s p R 5 F M l d e Y 9 0 z u U w a q 0 r W 8 F w 6 U F D p 5 o l E j 0 i O E T K 7 g 0 M Q 9 K z Z T V P g 7 f u Y 2 Q A A A A L N 6 g 6 e V B G U + U F c 7 G H s a m o K H J p y k k I 9 N A 8 w 6 L P w V b r J q 7 1 X Q g o f i N 0 l x 2 u a b p S l b m a 3 q Y w c q I Y Y Q / s N 2 G / l 2 T r 8 = < / D a t a M a s h u p > 
</file>

<file path=customXml/itemProps1.xml><?xml version="1.0" encoding="utf-8"?>
<ds:datastoreItem xmlns:ds="http://schemas.openxmlformats.org/officeDocument/2006/customXml" ds:itemID="{A1295006-AF2E-4CC7-AE4E-836457ECB1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Course Information</vt:lpstr>
      <vt:lpstr>Teaching-Learning</vt:lpstr>
      <vt:lpstr>Teaching-Learning 2</vt:lpstr>
      <vt:lpstr>Learning Outcomes 1</vt:lpstr>
      <vt:lpstr>Learning Outcomes 2</vt:lpstr>
      <vt:lpstr>Additional Info.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Nicole Wong</cp:lastModifiedBy>
  <dcterms:created xsi:type="dcterms:W3CDTF">2012-11-05T03:25:28Z</dcterms:created>
  <dcterms:modified xsi:type="dcterms:W3CDTF">2025-03-27T08:05:57Z</dcterms:modified>
</cp:coreProperties>
</file>